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omments1.xml" ContentType="application/vnd.openxmlformats-officedocument.spreadsheetml.comments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FonC\BA_Open2023\"/>
    </mc:Choice>
  </mc:AlternateContent>
  <xr:revisionPtr revIDLastSave="0" documentId="13_ncr:1_{F44D3E2F-0FD5-4506-B251-0E41AD382DD7}" xr6:coauthVersionLast="47" xr6:coauthVersionMax="47" xr10:uidLastSave="{00000000-0000-0000-0000-000000000000}"/>
  <bookViews>
    <workbookView xWindow="28692" yWindow="-108" windowWidth="29016" windowHeight="15696" tabRatio="843" xr2:uid="{00000000-000D-0000-FFFF-FFFF00000000}"/>
  </bookViews>
  <sheets>
    <sheet name="RANKING" sheetId="19" r:id="rId1"/>
    <sheet name="REPORT" sheetId="25" r:id="rId2"/>
    <sheet name="FINAL" sheetId="22" r:id="rId3"/>
    <sheet name="YARI-FINAL" sheetId="23" r:id="rId4"/>
    <sheet name="FINAL- T3" sheetId="3" r:id="rId5"/>
    <sheet name="FINAL- T2" sheetId="4" r:id="rId6"/>
    <sheet name="FINAL- T1" sheetId="5" r:id="rId7"/>
    <sheet name="GENCLIST" sheetId="24" r:id="rId8"/>
    <sheet name="ELEME SONUC" sheetId="6" r:id="rId9"/>
    <sheet name="COMB-LIST" sheetId="8" r:id="rId10"/>
    <sheet name="TURBO SIRALAMA" sheetId="7" r:id="rId11"/>
    <sheet name="TUR-9" sheetId="17" r:id="rId12"/>
    <sheet name="TUR-8" sheetId="16" r:id="rId13"/>
    <sheet name="TUR-7" sheetId="15" r:id="rId14"/>
    <sheet name="TUR-6" sheetId="14" r:id="rId15"/>
    <sheet name="TUR-5" sheetId="13" r:id="rId16"/>
    <sheet name="TUR-4" sheetId="12" r:id="rId17"/>
    <sheet name="TUR-3" sheetId="11" r:id="rId18"/>
    <sheet name="TUR-2" sheetId="10" r:id="rId19"/>
    <sheet name="TUR-1" sheetId="9" r:id="rId20"/>
  </sheets>
  <definedNames>
    <definedName name="_xlnm._FilterDatabase" localSheetId="9" hidden="1">'COMB-LIST'!$A$4:$N$127</definedName>
    <definedName name="_xlnm._FilterDatabase" localSheetId="0" hidden="1">RANKING!$B$4:$D$62</definedName>
    <definedName name="_xlnm._FilterDatabase" localSheetId="1" hidden="1">REPORT!$M$4:$P$4</definedName>
    <definedName name="_xlnm.Print_Area" localSheetId="9">'COMB-LIST'!$A$1:$N$64</definedName>
    <definedName name="_xlnm.Print_Area" localSheetId="8">'ELEME SONUC'!$A$1:$O$38</definedName>
    <definedName name="_xlnm.Print_Area" localSheetId="2">FINAL!$A$1:$H$7</definedName>
    <definedName name="_xlnm.Print_Area" localSheetId="6">'FINAL- T1'!$A$1:$M$28</definedName>
    <definedName name="_xlnm.Print_Area" localSheetId="5">'FINAL- T2'!$A$1:$M$28</definedName>
    <definedName name="_xlnm.Print_Area" localSheetId="4">'FINAL- T3'!$A$1:$M$16</definedName>
    <definedName name="_xlnm.Print_Area" localSheetId="7">GENCLIST!$A$1:$X$32</definedName>
    <definedName name="_xlnm.Print_Area" localSheetId="1">REPORT!$B$3:$U$53</definedName>
    <definedName name="_xlnm.Print_Area" localSheetId="19">'TUR-1'!$A$1:$N$44</definedName>
    <definedName name="_xlnm.Print_Area" localSheetId="18">'TUR-2'!$A$1:$N$44</definedName>
    <definedName name="_xlnm.Print_Area" localSheetId="17">'TUR-3'!$A$1:$N$44</definedName>
    <definedName name="_xlnm.Print_Area" localSheetId="16">'TUR-4'!$A$1:$N$44</definedName>
    <definedName name="_xlnm.Print_Area" localSheetId="15">'TUR-5'!$A$1:$N$44</definedName>
    <definedName name="_xlnm.Print_Area" localSheetId="14">'TUR-6'!$A$1:$N$44</definedName>
    <definedName name="_xlnm.Print_Area" localSheetId="13">'TUR-7'!$A$1:$N$48</definedName>
    <definedName name="_xlnm.Print_Area" localSheetId="12">'TUR-8'!$A$1:$N$44</definedName>
    <definedName name="_xlnm.Print_Area" localSheetId="11">'TUR-9'!$A$1:$N$44</definedName>
    <definedName name="_xlnm.Print_Area" localSheetId="10">'TURBO SIRALAMA'!$A$1:$Y$42</definedName>
    <definedName name="_xlnm.Print_Area" localSheetId="3">'YARI-FINAL'!$A$1:$G$18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25" l="1"/>
  <c r="K7" i="25" l="1"/>
  <c r="K6" i="25"/>
  <c r="K8" i="25" l="1"/>
  <c r="K9" i="25" l="1"/>
  <c r="K10" i="25" l="1"/>
  <c r="K11" i="25" l="1"/>
  <c r="K12" i="25" l="1"/>
  <c r="K13" i="25" l="1"/>
  <c r="K14" i="25" l="1"/>
  <c r="K15" i="25" l="1"/>
  <c r="K16" i="25" l="1"/>
  <c r="K17" i="25" l="1"/>
  <c r="K18" i="25" l="1"/>
  <c r="K19" i="25" l="1"/>
  <c r="K20" i="25" l="1"/>
  <c r="K21" i="25" l="1"/>
  <c r="K22" i="25" l="1"/>
  <c r="K23" i="25" l="1"/>
  <c r="K24" i="25" l="1"/>
  <c r="K25" i="25" l="1"/>
  <c r="K26" i="25" l="1"/>
  <c r="K27" i="25" l="1"/>
  <c r="K28" i="25" l="1"/>
  <c r="K29" i="25" l="1"/>
  <c r="K30" i="25" l="1"/>
  <c r="K32" i="25" s="1"/>
  <c r="J32" i="25"/>
  <c r="I32" i="25"/>
  <c r="H32" i="25"/>
  <c r="C38" i="25" l="1"/>
  <c r="C37" i="25"/>
  <c r="C35" i="25"/>
  <c r="C34" i="25"/>
  <c r="C33" i="25"/>
  <c r="C32" i="25"/>
  <c r="C13" i="25"/>
  <c r="C14" i="25"/>
  <c r="C39" i="25" l="1"/>
  <c r="C4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TR000186</author>
  </authors>
  <commentList>
    <comment ref="L6" authorId="0" shapeId="0" xr:uid="{00000000-0006-0000-0700-000001000000}">
      <text>
        <r>
          <rPr>
            <sz val="8"/>
            <color indexed="81"/>
            <rFont val="Tahoma"/>
            <family val="2"/>
            <charset val="162"/>
          </rPr>
          <t xml:space="preserve">comb listeyi kontrol et
28 den büyük ise 0 yaz
</t>
        </r>
      </text>
    </comment>
    <comment ref="M6" authorId="0" shapeId="0" xr:uid="{00000000-0006-0000-0700-000002000000}">
      <text>
        <r>
          <rPr>
            <sz val="8"/>
            <color indexed="81"/>
            <rFont val="Tahoma"/>
            <family val="2"/>
            <charset val="162"/>
          </rPr>
          <t xml:space="preserve">Turbo 6 listeyi kontrol et
listede yok ise veya listede var olup sıralamada 2 den büyükse 0 yaz
</t>
        </r>
      </text>
    </comment>
    <comment ref="N6" authorId="0" shapeId="0" xr:uid="{00000000-0006-0000-0700-000003000000}">
      <text>
        <r>
          <rPr>
            <sz val="8"/>
            <color indexed="81"/>
            <rFont val="Tahoma"/>
            <family val="2"/>
            <charset val="162"/>
          </rPr>
          <t xml:space="preserve">k2 yi kontrol et
k2 ler 0 ise 0 yaz değilse 1 yaz
</t>
        </r>
      </text>
    </comment>
  </commentList>
</comments>
</file>

<file path=xl/sharedStrings.xml><?xml version="1.0" encoding="utf-8"?>
<sst xmlns="http://schemas.openxmlformats.org/spreadsheetml/2006/main" count="5221" uniqueCount="223">
  <si>
    <t>ERKEKLER SIRALAMASI</t>
  </si>
  <si>
    <t>BAYANLAR SIRALAMASI</t>
  </si>
  <si>
    <t>GENEL SIRALAMA</t>
  </si>
  <si>
    <t>SPORCU</t>
  </si>
  <si>
    <t>İL</t>
  </si>
  <si>
    <t>SIRA</t>
  </si>
  <si>
    <t>NO</t>
  </si>
  <si>
    <t>OYUNCU</t>
  </si>
  <si>
    <t>IL</t>
  </si>
  <si>
    <t>OY1</t>
  </si>
  <si>
    <t>HND</t>
  </si>
  <si>
    <t>TOP</t>
  </si>
  <si>
    <t>Final Karşılaşması</t>
  </si>
  <si>
    <t>O1</t>
  </si>
  <si>
    <t>O2</t>
  </si>
  <si>
    <t>O3</t>
  </si>
  <si>
    <t>AVR</t>
  </si>
  <si>
    <t>1.ile</t>
  </si>
  <si>
    <t>4.ile</t>
  </si>
  <si>
    <t>Eleme Tur Sıra</t>
  </si>
  <si>
    <t>Eleme Turu Sonuçları</t>
  </si>
  <si>
    <t>O4</t>
  </si>
  <si>
    <t>O5</t>
  </si>
  <si>
    <t>O6</t>
  </si>
  <si>
    <t>1ile</t>
  </si>
  <si>
    <t>TURBO 6 SIRALAMASINDAN İLAVE OLAN 2 OYUNCU</t>
  </si>
  <si>
    <t>TURBO SKORU</t>
  </si>
  <si>
    <t>TURBO 5 SIRALAMASINDAN İLAVE OLAN 2 OYUNCU</t>
  </si>
  <si>
    <t/>
  </si>
  <si>
    <t xml:space="preserve">  Gri renkli sporcular son tur sıralamasına göre genel ortalamaları ile</t>
  </si>
  <si>
    <t xml:space="preserve">  finale kalan sporcuları göstermektedir.</t>
  </si>
  <si>
    <t>OYN</t>
  </si>
  <si>
    <t>Gen Sıra</t>
  </si>
  <si>
    <t>Gen Top</t>
  </si>
  <si>
    <t>trb5 say</t>
  </si>
  <si>
    <t>trb5 rnk</t>
  </si>
  <si>
    <t>kont</t>
  </si>
  <si>
    <t>k1</t>
  </si>
  <si>
    <t>k2</t>
  </si>
  <si>
    <t>k3</t>
  </si>
  <si>
    <t>trb6 say</t>
  </si>
  <si>
    <t>trb6 rnk</t>
  </si>
  <si>
    <t>#</t>
  </si>
  <si>
    <t>1 ile</t>
  </si>
  <si>
    <t>EN IYI 6 OYUN</t>
  </si>
  <si>
    <t>3 OYUN</t>
  </si>
  <si>
    <t>Yarı Final-1 Karşılaşmaları</t>
  </si>
  <si>
    <t>Yarı Final-2 Karşılaşmaları</t>
  </si>
  <si>
    <t>OY2</t>
  </si>
  <si>
    <t>ANK</t>
  </si>
  <si>
    <t>İST</t>
  </si>
  <si>
    <t>X</t>
  </si>
  <si>
    <t>BOWLING AKADEMİ Bowling Open 2023</t>
  </si>
  <si>
    <t>Tur 01 PERŞ 11:00 09/11/23</t>
  </si>
  <si>
    <t>Tur 02 PERŞ 15:00 09/11/23</t>
  </si>
  <si>
    <t>Tur 03 PERŞ 19:00 09/11/23</t>
  </si>
  <si>
    <t>Tur 04 CUMA 11:00 10/11/23</t>
  </si>
  <si>
    <t>Tur 05 CUMA 15:00 10/11/23</t>
  </si>
  <si>
    <t>Tur 06 CUMA 19:00 10/11/23</t>
  </si>
  <si>
    <t>Tur 07 CMRT 11:00 11/11/23</t>
  </si>
  <si>
    <t>Tur 08 CMRT 15:00 11/11/23</t>
  </si>
  <si>
    <t>Tur 09 CMRT 19:00 11/11/23</t>
  </si>
  <si>
    <t>CNS</t>
  </si>
  <si>
    <t>28 ile</t>
  </si>
  <si>
    <t>Final 1.TUR (9 - 32 Nolu Oyuncular 3 OYUN)</t>
  </si>
  <si>
    <t>16.ile</t>
  </si>
  <si>
    <t>Final 2.TUR (Eleme Turu 1-8 arası ve Final 1.TUR un ilk 16 Oyuncuları 3 OYUN)</t>
  </si>
  <si>
    <t>No</t>
  </si>
  <si>
    <t>12.ile</t>
  </si>
  <si>
    <t>6 OYUN</t>
  </si>
  <si>
    <t>Final 3.TUR (Final 2.TUR un ilk 12 Oyuncuları 3 OYUN)</t>
  </si>
  <si>
    <t>TOPfn2</t>
  </si>
  <si>
    <t>2023 BOWLING AKADEMİ OPEN</t>
  </si>
  <si>
    <t>Ebru Özoğluuntur</t>
  </si>
  <si>
    <t>Ertuğ Kabasakal</t>
  </si>
  <si>
    <t>ANT</t>
  </si>
  <si>
    <t>Ruhi Seren</t>
  </si>
  <si>
    <t>SAM</t>
  </si>
  <si>
    <t>Azra Besler</t>
  </si>
  <si>
    <t>Gülhan Aksular</t>
  </si>
  <si>
    <t>Gülhanım Birinci</t>
  </si>
  <si>
    <t>Mustafa Gürbulak</t>
  </si>
  <si>
    <t>BUR</t>
  </si>
  <si>
    <t>Yusuf Nuri Demir</t>
  </si>
  <si>
    <t>Elif Karakaya</t>
  </si>
  <si>
    <t>Nisanur Nergiz</t>
  </si>
  <si>
    <t>B</t>
  </si>
  <si>
    <t>E</t>
  </si>
  <si>
    <t>GB</t>
  </si>
  <si>
    <t>Gediz Ege</t>
  </si>
  <si>
    <t>Ömer Faruk Kul</t>
  </si>
  <si>
    <t>BAY</t>
  </si>
  <si>
    <t>Öykü Danışık</t>
  </si>
  <si>
    <t>Arvin Afrazeh</t>
  </si>
  <si>
    <t>TAH</t>
  </si>
  <si>
    <t>Burak Natal</t>
  </si>
  <si>
    <t>Hicran Erol</t>
  </si>
  <si>
    <t>Duygu Gürkan</t>
  </si>
  <si>
    <t>Alperen Birsen</t>
  </si>
  <si>
    <t>Sadık Tüfekci</t>
  </si>
  <si>
    <t>İZM</t>
  </si>
  <si>
    <t>Poyraz Natal</t>
  </si>
  <si>
    <t>Demir Aydemir</t>
  </si>
  <si>
    <t>Kamuran Tunay</t>
  </si>
  <si>
    <t>Yasir Kul</t>
  </si>
  <si>
    <t>İrfan Yılmaz</t>
  </si>
  <si>
    <t>Oysal Aslan</t>
  </si>
  <si>
    <t>DNZ</t>
  </si>
  <si>
    <t>Gül Dilek Ünlü</t>
  </si>
  <si>
    <t>G</t>
  </si>
  <si>
    <t>Tuna Böncü</t>
  </si>
  <si>
    <t>Bülent Yaşarsoy</t>
  </si>
  <si>
    <t>Mert Şensöz</t>
  </si>
  <si>
    <t>Türkan Ortaç</t>
  </si>
  <si>
    <t>Güliz Karahoda</t>
  </si>
  <si>
    <t>Pouyan Afrazeh</t>
  </si>
  <si>
    <t>Tolga Özoğluuntur</t>
  </si>
  <si>
    <t>Valentin Bystov</t>
  </si>
  <si>
    <t>Zafer Tükel</t>
  </si>
  <si>
    <t>EDR</t>
  </si>
  <si>
    <t>Aydoğan Doğan</t>
  </si>
  <si>
    <t>Majid Taherkhani</t>
  </si>
  <si>
    <t>Ferdi Dağlı</t>
  </si>
  <si>
    <t>Mahmut Karabay</t>
  </si>
  <si>
    <t>Ayhan Aktaş</t>
  </si>
  <si>
    <t>Kübra Akıl</t>
  </si>
  <si>
    <t>Umut Taze</t>
  </si>
  <si>
    <t>Şener Zan</t>
  </si>
  <si>
    <t>Ayşe Kontaş</t>
  </si>
  <si>
    <t>Orhan Veli Kaya</t>
  </si>
  <si>
    <t>Berkay Önsü</t>
  </si>
  <si>
    <t>Adem Güran</t>
  </si>
  <si>
    <t>Sefa Filiz</t>
  </si>
  <si>
    <t>Fatih Karadal</t>
  </si>
  <si>
    <t>Ezgi Gümüş</t>
  </si>
  <si>
    <t>Murat Kılıç</t>
  </si>
  <si>
    <t>Simla Natal</t>
  </si>
  <si>
    <t>Fatma Sütcü</t>
  </si>
  <si>
    <t>Valentin Bytsrov</t>
  </si>
  <si>
    <t>Berk Bulca</t>
  </si>
  <si>
    <t>Can Doğan</t>
  </si>
  <si>
    <t>Taygun Erkeskin</t>
  </si>
  <si>
    <t>Mehmet Çelik</t>
  </si>
  <si>
    <t>Oğuz Yılmaz</t>
  </si>
  <si>
    <t>Ayşe Elif Eser</t>
  </si>
  <si>
    <t>Emre Kumru</t>
  </si>
  <si>
    <t>İsmail Hakkı Eser</t>
  </si>
  <si>
    <t>Fahrettin Yeşilkaya</t>
  </si>
  <si>
    <t>Habib Doğan</t>
  </si>
  <si>
    <t>Fulya Ventura</t>
  </si>
  <si>
    <t>Gökçe Çınar</t>
  </si>
  <si>
    <t>Alper Erkeskin</t>
  </si>
  <si>
    <t>Cemal Batu Pınar</t>
  </si>
  <si>
    <t>Suat Samur</t>
  </si>
  <si>
    <t>Muhammed Sağer</t>
  </si>
  <si>
    <t>Ömer Doğan</t>
  </si>
  <si>
    <t>Sercan Ceylan</t>
  </si>
  <si>
    <t>Ümit Yıldırım</t>
  </si>
  <si>
    <t>Fırat Coşkun</t>
  </si>
  <si>
    <t>Fikret Gök</t>
  </si>
  <si>
    <t>MER</t>
  </si>
  <si>
    <t>Ozan Özerol</t>
  </si>
  <si>
    <t>Valentin Bystrov</t>
  </si>
  <si>
    <t>Phillip John Green</t>
  </si>
  <si>
    <t>Mohammad Bani Hani</t>
  </si>
  <si>
    <t>Monique Nilsen</t>
  </si>
  <si>
    <t>İlker Dener</t>
  </si>
  <si>
    <t>GENEL SIRALAMA (Tur 09 CMRT 19:00 11/11/23 SONUNDA)</t>
  </si>
  <si>
    <t>Turbo 5 Sıralaması (Tur 09 CMRT 19:00 11/11/23 Sonunda)</t>
  </si>
  <si>
    <t>Turbo 6 Sıralaması (Tur 09 CMRT 19:00 11/11/23 Sonunda)</t>
  </si>
  <si>
    <t>Genç Kızlar (18 Yaş altı) Sıralama Sonuçları (Tur 12 PAZAR 17:30 12/11/23 Sonunda)</t>
  </si>
  <si>
    <t>Genç Erkekler (18 Yaş altı) Sıralama Sonuçları (Tur 12 PAZAR 17:30 12/11/23 Sonunda)</t>
  </si>
  <si>
    <t>Toplam Oyunlar</t>
  </si>
  <si>
    <t>OYUNCU İSTATİSTİKLERİ</t>
  </si>
  <si>
    <t>BAY OYUNCULAR</t>
  </si>
  <si>
    <t>BAYAN OYUNCULAR</t>
  </si>
  <si>
    <t>GENÇ OYUNCULAR</t>
  </si>
  <si>
    <t>Ana Girişler</t>
  </si>
  <si>
    <t>Ülke</t>
  </si>
  <si>
    <t>Bayan</t>
  </si>
  <si>
    <t>Bay</t>
  </si>
  <si>
    <t>Toplam</t>
  </si>
  <si>
    <t>Oyuncu</t>
  </si>
  <si>
    <t>Shr</t>
  </si>
  <si>
    <t>Tekrar Girişler</t>
  </si>
  <si>
    <t>Turbo 5</t>
  </si>
  <si>
    <t>Turbo 6</t>
  </si>
  <si>
    <t>Turbo 5-6</t>
  </si>
  <si>
    <t>Desperados</t>
  </si>
  <si>
    <t>BAYAN</t>
  </si>
  <si>
    <t>GENÇ</t>
  </si>
  <si>
    <t>TOPLAM OYUNCU</t>
  </si>
  <si>
    <t>OYNANAN OYUN</t>
  </si>
  <si>
    <t>ÜCRETSİZ GİRİŞ</t>
  </si>
  <si>
    <t>ELEME TURLARI</t>
  </si>
  <si>
    <t>OYUNCU #</t>
  </si>
  <si>
    <t>Eleme Turları Oyun Sayısı</t>
  </si>
  <si>
    <t>TOPLAM</t>
  </si>
  <si>
    <t>Final Turu 1</t>
  </si>
  <si>
    <t>Final Turu 2</t>
  </si>
  <si>
    <t>Final Turu 3</t>
  </si>
  <si>
    <t>Yarı Final</t>
  </si>
  <si>
    <t>Final</t>
  </si>
  <si>
    <t>Final Turları Oyun Sayısı</t>
  </si>
  <si>
    <t>Turnuva Toplam Oyun Sayısı</t>
  </si>
  <si>
    <t>Ankara</t>
  </si>
  <si>
    <t>İstanbul</t>
  </si>
  <si>
    <t>İzmir</t>
  </si>
  <si>
    <t>Bursa</t>
  </si>
  <si>
    <t>Mersin</t>
  </si>
  <si>
    <t>Tahran</t>
  </si>
  <si>
    <t>Antalya</t>
  </si>
  <si>
    <t>Edirne</t>
  </si>
  <si>
    <t>BAY MAX</t>
  </si>
  <si>
    <t>SKOR</t>
  </si>
  <si>
    <t>BAYAN MAX</t>
  </si>
  <si>
    <t>TUR BİRİNCİLERİ</t>
  </si>
  <si>
    <t>TUR</t>
  </si>
  <si>
    <t>Tot</t>
  </si>
  <si>
    <t>Bayburt</t>
  </si>
  <si>
    <t>Samsun</t>
  </si>
  <si>
    <t>Denizli</t>
  </si>
  <si>
    <t>Genç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</si>
</sst>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6" formatCode="#,##0\ [$€-1]"/>
  </numFmts>
  <fonts count="33">
    <font>
      <sz val="10"/>
      <name val="Arial"/>
      <family val="2"/>
      <charset val="162"/>
    </font>
    <font>
      <b/>
      <sz val="18"/>
      <name val="Arial"/>
      <family val="2"/>
      <charset val="162"/>
    </font>
    <font>
      <b/>
      <sz val="12"/>
      <name val="Arial"/>
      <family val="2"/>
      <charset val="162"/>
    </font>
    <font>
      <b/>
      <sz val="22"/>
      <color theme="0"/>
      <name val="Calibri"/>
      <family val="2"/>
      <charset val="162"/>
      <scheme val="minor"/>
    </font>
    <font>
      <sz val="2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8"/>
      <color indexed="81"/>
      <name val="Tahoma"/>
      <family val="2"/>
      <charset val="162"/>
    </font>
    <font>
      <b/>
      <sz val="18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sz val="8.5"/>
      <name val="Tms Rmn"/>
    </font>
    <font>
      <b/>
      <sz val="16"/>
      <name val="Calibri"/>
      <family val="2"/>
      <charset val="162"/>
      <scheme val="minor"/>
    </font>
    <font>
      <sz val="10"/>
      <name val="Arial"/>
      <family val="2"/>
    </font>
    <font>
      <b/>
      <sz val="8"/>
      <color theme="0"/>
      <name val="Calibri"/>
      <family val="2"/>
      <charset val="162"/>
      <scheme val="minor"/>
    </font>
    <font>
      <b/>
      <sz val="18"/>
      <color theme="0"/>
      <name val="Calibri"/>
      <family val="2"/>
      <charset val="16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</font>
    <font>
      <sz val="18"/>
      <name val="Calibri"/>
      <family val="2"/>
      <charset val="162"/>
      <scheme val="minor"/>
    </font>
    <font>
      <b/>
      <sz val="17"/>
      <name val="Calibri"/>
      <family val="2"/>
      <charset val="162"/>
      <scheme val="minor"/>
    </font>
    <font>
      <b/>
      <sz val="24"/>
      <color theme="0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sz val="24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8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5" fillId="0" borderId="0"/>
    <xf numFmtId="0" fontId="17" fillId="0" borderId="0"/>
    <xf numFmtId="0" fontId="20" fillId="0" borderId="0"/>
    <xf numFmtId="0" fontId="22" fillId="0" borderId="0"/>
    <xf numFmtId="0" fontId="17" fillId="0" borderId="0"/>
    <xf numFmtId="164" fontId="23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>
      <alignment horizontal="center"/>
    </xf>
    <xf numFmtId="0" fontId="0" fillId="0" borderId="0" xfId="0" quotePrefix="1" applyProtection="1">
      <protection locked="0"/>
    </xf>
    <xf numFmtId="0" fontId="1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 wrapText="1"/>
    </xf>
    <xf numFmtId="0" fontId="8" fillId="0" borderId="0" xfId="0" applyFont="1" applyProtection="1">
      <protection locked="0"/>
    </xf>
    <xf numFmtId="0" fontId="13" fillId="0" borderId="0" xfId="0" applyFont="1"/>
    <xf numFmtId="0" fontId="8" fillId="0" borderId="0" xfId="0" quotePrefix="1" applyFont="1" applyProtection="1">
      <protection locked="0"/>
    </xf>
    <xf numFmtId="0" fontId="8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0" borderId="0" xfId="0" applyFont="1"/>
    <xf numFmtId="0" fontId="21" fillId="0" borderId="1" xfId="3" applyFont="1" applyBorder="1" applyAlignment="1">
      <alignment horizontal="center" vertical="center"/>
    </xf>
    <xf numFmtId="0" fontId="24" fillId="0" borderId="1" xfId="2" applyFont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25" fillId="0" borderId="1" xfId="4" applyFont="1" applyBorder="1" applyAlignment="1">
      <alignment horizontal="center"/>
    </xf>
    <xf numFmtId="0" fontId="13" fillId="0" borderId="1" xfId="4" applyFont="1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14" xfId="0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0" fontId="14" fillId="4" borderId="18" xfId="0" applyFont="1" applyFill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2" fontId="5" fillId="8" borderId="9" xfId="0" applyNumberFormat="1" applyFont="1" applyFill="1" applyBorder="1" applyAlignment="1">
      <alignment horizontal="center"/>
    </xf>
    <xf numFmtId="3" fontId="5" fillId="8" borderId="10" xfId="0" applyNumberFormat="1" applyFont="1" applyFill="1" applyBorder="1" applyAlignment="1">
      <alignment horizontal="center"/>
    </xf>
    <xf numFmtId="2" fontId="5" fillId="8" borderId="7" xfId="0" applyNumberFormat="1" applyFont="1" applyFill="1" applyBorder="1" applyAlignment="1">
      <alignment horizontal="center"/>
    </xf>
    <xf numFmtId="3" fontId="5" fillId="8" borderId="12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27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8" borderId="34" xfId="0" applyFont="1" applyFill="1" applyBorder="1" applyAlignment="1">
      <alignment horizontal="center"/>
    </xf>
    <xf numFmtId="0" fontId="5" fillId="8" borderId="35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2" fontId="5" fillId="8" borderId="37" xfId="0" applyNumberFormat="1" applyFont="1" applyFill="1" applyBorder="1" applyAlignment="1">
      <alignment horizontal="center"/>
    </xf>
    <xf numFmtId="3" fontId="5" fillId="8" borderId="23" xfId="0" applyNumberFormat="1" applyFont="1" applyFill="1" applyBorder="1" applyAlignment="1">
      <alignment horizontal="center"/>
    </xf>
    <xf numFmtId="0" fontId="5" fillId="8" borderId="24" xfId="0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0" fontId="29" fillId="0" borderId="0" xfId="0" applyFont="1"/>
    <xf numFmtId="0" fontId="27" fillId="4" borderId="2" xfId="0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/>
    </xf>
    <xf numFmtId="3" fontId="28" fillId="7" borderId="1" xfId="0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3" fontId="28" fillId="0" borderId="1" xfId="0" applyNumberFormat="1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3" fontId="28" fillId="0" borderId="3" xfId="0" applyNumberFormat="1" applyFont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3" fontId="5" fillId="8" borderId="9" xfId="0" applyNumberFormat="1" applyFont="1" applyFill="1" applyBorder="1" applyAlignment="1">
      <alignment horizontal="center" vertical="center"/>
    </xf>
    <xf numFmtId="3" fontId="5" fillId="8" borderId="10" xfId="0" applyNumberFormat="1" applyFont="1" applyFill="1" applyBorder="1" applyAlignment="1">
      <alignment horizontal="center" vertical="center"/>
    </xf>
    <xf numFmtId="3" fontId="5" fillId="8" borderId="11" xfId="0" applyNumberFormat="1" applyFont="1" applyFill="1" applyBorder="1" applyAlignment="1">
      <alignment horizontal="center" vertical="center"/>
    </xf>
    <xf numFmtId="3" fontId="5" fillId="8" borderId="7" xfId="0" applyNumberFormat="1" applyFont="1" applyFill="1" applyBorder="1" applyAlignment="1">
      <alignment horizontal="center" vertical="center"/>
    </xf>
    <xf numFmtId="3" fontId="5" fillId="8" borderId="12" xfId="0" applyNumberFormat="1" applyFont="1" applyFill="1" applyBorder="1" applyAlignment="1">
      <alignment horizontal="center" vertical="center"/>
    </xf>
    <xf numFmtId="3" fontId="5" fillId="8" borderId="13" xfId="0" applyNumberFormat="1" applyFont="1" applyFill="1" applyBorder="1" applyAlignment="1">
      <alignment horizontal="center" vertical="center"/>
    </xf>
    <xf numFmtId="3" fontId="5" fillId="8" borderId="37" xfId="0" applyNumberFormat="1" applyFont="1" applyFill="1" applyBorder="1" applyAlignment="1">
      <alignment horizontal="center" vertical="center"/>
    </xf>
    <xf numFmtId="3" fontId="5" fillId="8" borderId="23" xfId="0" applyNumberFormat="1" applyFont="1" applyFill="1" applyBorder="1" applyAlignment="1">
      <alignment horizontal="center" vertical="center"/>
    </xf>
    <xf numFmtId="3" fontId="5" fillId="8" borderId="3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30" fillId="0" borderId="39" xfId="0" applyFont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8" fillId="11" borderId="42" xfId="0" applyFont="1" applyFill="1" applyBorder="1"/>
    <xf numFmtId="0" fontId="8" fillId="11" borderId="43" xfId="0" applyFont="1" applyFill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31" fillId="0" borderId="44" xfId="0" applyFont="1" applyBorder="1" applyAlignment="1">
      <alignment horizontal="center"/>
    </xf>
    <xf numFmtId="0" fontId="8" fillId="11" borderId="46" xfId="0" applyFont="1" applyFill="1" applyBorder="1"/>
    <xf numFmtId="0" fontId="8" fillId="11" borderId="47" xfId="0" applyFont="1" applyFill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8" xfId="0" applyFont="1" applyBorder="1"/>
    <xf numFmtId="0" fontId="8" fillId="0" borderId="49" xfId="0" applyFont="1" applyBorder="1"/>
    <xf numFmtId="0" fontId="8" fillId="0" borderId="4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30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8" fillId="11" borderId="53" xfId="0" applyFont="1" applyFill="1" applyBorder="1"/>
    <xf numFmtId="0" fontId="8" fillId="11" borderId="54" xfId="0" applyFont="1" applyFill="1" applyBorder="1" applyAlignment="1">
      <alignment horizontal="center"/>
    </xf>
    <xf numFmtId="0" fontId="8" fillId="9" borderId="42" xfId="0" applyFont="1" applyFill="1" applyBorder="1"/>
    <xf numFmtId="0" fontId="8" fillId="9" borderId="43" xfId="0" applyFont="1" applyFill="1" applyBorder="1" applyAlignment="1">
      <alignment horizontal="center"/>
    </xf>
    <xf numFmtId="0" fontId="8" fillId="9" borderId="46" xfId="0" applyFont="1" applyFill="1" applyBorder="1"/>
    <xf numFmtId="0" fontId="8" fillId="9" borderId="47" xfId="0" applyFont="1" applyFill="1" applyBorder="1" applyAlignment="1">
      <alignment horizontal="center"/>
    </xf>
    <xf numFmtId="0" fontId="8" fillId="9" borderId="53" xfId="0" applyFont="1" applyFill="1" applyBorder="1"/>
    <xf numFmtId="0" fontId="8" fillId="9" borderId="54" xfId="0" applyFont="1" applyFill="1" applyBorder="1" applyAlignment="1">
      <alignment horizontal="center"/>
    </xf>
    <xf numFmtId="0" fontId="8" fillId="0" borderId="19" xfId="0" applyFont="1" applyBorder="1"/>
    <xf numFmtId="3" fontId="8" fillId="0" borderId="45" xfId="0" applyNumberFormat="1" applyFont="1" applyBorder="1" applyAlignment="1">
      <alignment horizontal="center"/>
    </xf>
    <xf numFmtId="0" fontId="7" fillId="10" borderId="39" xfId="0" applyFont="1" applyFill="1" applyBorder="1"/>
    <xf numFmtId="166" fontId="7" fillId="10" borderId="44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/>
    <xf numFmtId="0" fontId="8" fillId="0" borderId="58" xfId="0" applyFont="1" applyBorder="1"/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32" fillId="0" borderId="60" xfId="0" applyFont="1" applyBorder="1" applyAlignment="1">
      <alignment horizontal="center"/>
    </xf>
    <xf numFmtId="3" fontId="7" fillId="0" borderId="61" xfId="0" applyNumberFormat="1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</cellXfs>
  <cellStyles count="7">
    <cellStyle name="Euro" xfId="6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5" xr:uid="{00000000-0005-0000-0000-000004000000}"/>
    <cellStyle name="Normal 4" xfId="4" xr:uid="{00000000-0005-0000-0000-000005000000}"/>
    <cellStyle name="Standard_GPZH-2001" xfId="1" xr:uid="{00000000-0005-0000-0000-000006000000}"/>
  </cellStyles>
  <dxfs count="171"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ont>
        <color theme="0" tint="-0.24994659260841701"/>
      </font>
      <fill>
        <patternFill>
          <bgColor theme="9" tint="0.79998168889431442"/>
        </patternFill>
      </fill>
    </dxf>
    <dxf>
      <font>
        <color theme="0" tint="-0.34998626667073579"/>
      </font>
      <fill>
        <patternFill>
          <bgColor theme="9" tint="0.79998168889431442"/>
        </patternFill>
      </fill>
    </dxf>
    <dxf>
      <font>
        <color theme="0" tint="-0.34998626667073579"/>
      </font>
      <fill>
        <patternFill>
          <bgColor theme="9" tint="0.79998168889431442"/>
        </patternFill>
      </fill>
    </dxf>
    <dxf>
      <font>
        <color theme="0" tint="-0.24994659260841701"/>
      </font>
      <fill>
        <patternFill>
          <bgColor theme="9" tint="0.79998168889431442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4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6.bin"/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8.bin"/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83"/>
  <sheetViews>
    <sheetView showGridLines="0" tabSelected="1" zoomScaleNormal="100" workbookViewId="0"/>
  </sheetViews>
  <sheetFormatPr defaultRowHeight="13.2"/>
  <cols>
    <col min="1" max="1" width="2" customWidth="1"/>
    <col min="2" max="2" width="6.77734375" customWidth="1"/>
    <col min="3" max="3" width="38.77734375" customWidth="1"/>
    <col min="4" max="4" width="7.77734375" customWidth="1"/>
    <col min="5" max="5" width="1.44140625" customWidth="1"/>
    <col min="6" max="6" width="6.77734375" customWidth="1"/>
    <col min="7" max="7" width="38.77734375" customWidth="1"/>
    <col min="8" max="8" width="7.77734375" customWidth="1"/>
    <col min="9" max="9" width="1.44140625" customWidth="1"/>
    <col min="10" max="10" width="6.77734375" customWidth="1"/>
    <col min="11" max="11" width="38.77734375" customWidth="1"/>
    <col min="12" max="12" width="7.77734375" style="31" customWidth="1"/>
    <col min="15" max="15" width="25.5546875" bestFit="1" customWidth="1"/>
  </cols>
  <sheetData>
    <row r="1" spans="2:15" ht="23.4">
      <c r="B1" s="82" t="s">
        <v>72</v>
      </c>
      <c r="C1" s="82"/>
      <c r="D1" s="82"/>
      <c r="F1" s="82" t="s">
        <v>72</v>
      </c>
      <c r="G1" s="82"/>
      <c r="H1" s="82"/>
      <c r="J1" s="82" t="s">
        <v>72</v>
      </c>
      <c r="K1" s="82"/>
      <c r="L1" s="82"/>
    </row>
    <row r="2" spans="2:15" ht="21">
      <c r="B2" s="83" t="s">
        <v>0</v>
      </c>
      <c r="C2" s="83"/>
      <c r="D2" s="83"/>
      <c r="F2" s="83" t="s">
        <v>1</v>
      </c>
      <c r="G2" s="83"/>
      <c r="H2" s="83"/>
      <c r="J2" s="84" t="s">
        <v>2</v>
      </c>
      <c r="K2" s="85"/>
      <c r="L2" s="85"/>
    </row>
    <row r="4" spans="2:15" s="33" customFormat="1" ht="18">
      <c r="B4" s="32" t="s">
        <v>42</v>
      </c>
      <c r="C4" s="32" t="s">
        <v>3</v>
      </c>
      <c r="D4" s="32" t="s">
        <v>4</v>
      </c>
      <c r="F4" s="32" t="s">
        <v>42</v>
      </c>
      <c r="G4" s="32" t="s">
        <v>3</v>
      </c>
      <c r="H4" s="32" t="s">
        <v>4</v>
      </c>
      <c r="J4" s="32" t="s">
        <v>42</v>
      </c>
      <c r="K4" s="32" t="s">
        <v>3</v>
      </c>
      <c r="L4" s="32" t="s">
        <v>4</v>
      </c>
      <c r="O4" s="11"/>
    </row>
    <row r="5" spans="2:15" s="11" customFormat="1" ht="23.4">
      <c r="B5" s="40">
        <v>1</v>
      </c>
      <c r="C5" s="39" t="s">
        <v>152</v>
      </c>
      <c r="D5" s="39" t="s">
        <v>49</v>
      </c>
      <c r="F5" s="40">
        <v>1</v>
      </c>
      <c r="G5" s="39" t="s">
        <v>73</v>
      </c>
      <c r="H5" s="39" t="s">
        <v>50</v>
      </c>
      <c r="J5" s="39">
        <v>1</v>
      </c>
      <c r="K5" s="39" t="s">
        <v>152</v>
      </c>
      <c r="L5" s="39" t="s">
        <v>49</v>
      </c>
    </row>
    <row r="6" spans="2:15" s="11" customFormat="1" ht="23.4">
      <c r="B6" s="40">
        <v>2</v>
      </c>
      <c r="C6" s="39" t="s">
        <v>110</v>
      </c>
      <c r="D6" s="39" t="s">
        <v>49</v>
      </c>
      <c r="F6" s="40">
        <v>2</v>
      </c>
      <c r="G6" s="39" t="s">
        <v>96</v>
      </c>
      <c r="H6" s="39" t="s">
        <v>50</v>
      </c>
      <c r="J6" s="39">
        <v>2</v>
      </c>
      <c r="K6" s="39" t="s">
        <v>73</v>
      </c>
      <c r="L6" s="39" t="s">
        <v>50</v>
      </c>
    </row>
    <row r="7" spans="2:15" s="11" customFormat="1" ht="23.4">
      <c r="B7" s="40">
        <v>3</v>
      </c>
      <c r="C7" s="39" t="s">
        <v>111</v>
      </c>
      <c r="D7" s="39" t="s">
        <v>50</v>
      </c>
      <c r="F7" s="40">
        <v>3</v>
      </c>
      <c r="G7" s="39" t="s">
        <v>144</v>
      </c>
      <c r="H7" s="39" t="s">
        <v>49</v>
      </c>
      <c r="J7" s="39">
        <v>3</v>
      </c>
      <c r="K7" s="39" t="s">
        <v>110</v>
      </c>
      <c r="L7" s="39" t="s">
        <v>49</v>
      </c>
    </row>
    <row r="8" spans="2:15" s="11" customFormat="1" ht="23.4">
      <c r="B8" s="40">
        <v>4</v>
      </c>
      <c r="C8" s="39" t="s">
        <v>158</v>
      </c>
      <c r="D8" s="39" t="s">
        <v>49</v>
      </c>
      <c r="F8" s="40">
        <v>4</v>
      </c>
      <c r="G8" s="39" t="s">
        <v>150</v>
      </c>
      <c r="H8" s="39" t="s">
        <v>50</v>
      </c>
      <c r="J8" s="39">
        <v>4</v>
      </c>
      <c r="K8" s="39" t="s">
        <v>111</v>
      </c>
      <c r="L8" s="39" t="s">
        <v>50</v>
      </c>
    </row>
    <row r="9" spans="2:15" s="11" customFormat="1" ht="23.4">
      <c r="B9" s="39">
        <v>5</v>
      </c>
      <c r="C9" s="39" t="s">
        <v>141</v>
      </c>
      <c r="D9" s="39" t="s">
        <v>50</v>
      </c>
      <c r="F9" s="39">
        <v>5</v>
      </c>
      <c r="G9" s="39" t="s">
        <v>92</v>
      </c>
      <c r="H9" s="39" t="s">
        <v>49</v>
      </c>
      <c r="J9" s="39">
        <v>5</v>
      </c>
      <c r="K9" s="39" t="s">
        <v>158</v>
      </c>
      <c r="L9" s="39" t="s">
        <v>49</v>
      </c>
    </row>
    <row r="10" spans="2:15" s="11" customFormat="1" ht="23.4">
      <c r="B10" s="39">
        <v>6</v>
      </c>
      <c r="C10" s="39" t="s">
        <v>142</v>
      </c>
      <c r="D10" s="39" t="s">
        <v>50</v>
      </c>
      <c r="F10" s="39">
        <v>6</v>
      </c>
      <c r="G10" s="39" t="s">
        <v>79</v>
      </c>
      <c r="H10" s="39" t="s">
        <v>49</v>
      </c>
      <c r="J10" s="39">
        <v>6</v>
      </c>
      <c r="K10" s="39" t="s">
        <v>141</v>
      </c>
      <c r="L10" s="39" t="s">
        <v>50</v>
      </c>
    </row>
    <row r="11" spans="2:15" s="11" customFormat="1" ht="23.4">
      <c r="B11" s="39">
        <v>7</v>
      </c>
      <c r="C11" s="39" t="s">
        <v>122</v>
      </c>
      <c r="D11" s="39" t="s">
        <v>50</v>
      </c>
      <c r="F11" s="39">
        <v>7</v>
      </c>
      <c r="G11" s="39" t="s">
        <v>97</v>
      </c>
      <c r="H11" s="39" t="s">
        <v>49</v>
      </c>
      <c r="J11" s="39">
        <v>7</v>
      </c>
      <c r="K11" s="39" t="s">
        <v>142</v>
      </c>
      <c r="L11" s="39" t="s">
        <v>50</v>
      </c>
    </row>
    <row r="12" spans="2:15" s="11" customFormat="1" ht="23.4">
      <c r="B12" s="39">
        <v>8</v>
      </c>
      <c r="C12" s="39" t="s">
        <v>123</v>
      </c>
      <c r="D12" s="39" t="s">
        <v>49</v>
      </c>
      <c r="F12" s="39">
        <v>8</v>
      </c>
      <c r="G12" s="39" t="s">
        <v>108</v>
      </c>
      <c r="H12" s="39" t="s">
        <v>50</v>
      </c>
      <c r="J12" s="39">
        <v>8</v>
      </c>
      <c r="K12" s="39" t="s">
        <v>122</v>
      </c>
      <c r="L12" s="39" t="s">
        <v>50</v>
      </c>
    </row>
    <row r="13" spans="2:15" s="11" customFormat="1" ht="23.4">
      <c r="B13" s="39">
        <v>9</v>
      </c>
      <c r="C13" s="39" t="s">
        <v>148</v>
      </c>
      <c r="D13" s="39" t="s">
        <v>49</v>
      </c>
      <c r="F13" s="39">
        <v>9</v>
      </c>
      <c r="G13" s="39" t="s">
        <v>137</v>
      </c>
      <c r="H13" s="39" t="s">
        <v>49</v>
      </c>
      <c r="J13" s="39">
        <v>9</v>
      </c>
      <c r="K13" s="39" t="s">
        <v>123</v>
      </c>
      <c r="L13" s="39" t="s">
        <v>49</v>
      </c>
    </row>
    <row r="14" spans="2:15" s="11" customFormat="1" ht="23.4">
      <c r="B14" s="39">
        <v>10</v>
      </c>
      <c r="C14" s="39" t="s">
        <v>93</v>
      </c>
      <c r="D14" s="39" t="s">
        <v>94</v>
      </c>
      <c r="F14" s="39">
        <v>10</v>
      </c>
      <c r="G14" s="39" t="s">
        <v>149</v>
      </c>
      <c r="H14" s="39" t="s">
        <v>50</v>
      </c>
      <c r="J14" s="39">
        <v>10</v>
      </c>
      <c r="K14" s="39" t="s">
        <v>96</v>
      </c>
      <c r="L14" s="39" t="s">
        <v>50</v>
      </c>
    </row>
    <row r="15" spans="2:15" s="11" customFormat="1" ht="23.4">
      <c r="B15" s="39">
        <v>11</v>
      </c>
      <c r="C15" s="39" t="s">
        <v>139</v>
      </c>
      <c r="D15" s="39" t="s">
        <v>50</v>
      </c>
      <c r="F15" s="39">
        <v>11</v>
      </c>
      <c r="G15" s="39" t="s">
        <v>114</v>
      </c>
      <c r="H15" s="39" t="s">
        <v>50</v>
      </c>
      <c r="J15" s="39">
        <v>11</v>
      </c>
      <c r="K15" s="39" t="s">
        <v>144</v>
      </c>
      <c r="L15" s="39" t="s">
        <v>49</v>
      </c>
    </row>
    <row r="16" spans="2:15" s="11" customFormat="1" ht="23.4">
      <c r="B16" s="39">
        <v>12</v>
      </c>
      <c r="C16" s="39" t="s">
        <v>143</v>
      </c>
      <c r="D16" s="39" t="s">
        <v>49</v>
      </c>
      <c r="F16" s="39">
        <v>12</v>
      </c>
      <c r="G16" s="39" t="s">
        <v>128</v>
      </c>
      <c r="H16" s="39" t="s">
        <v>50</v>
      </c>
      <c r="J16" s="39">
        <v>12</v>
      </c>
      <c r="K16" s="39" t="s">
        <v>150</v>
      </c>
      <c r="L16" s="39" t="s">
        <v>50</v>
      </c>
    </row>
    <row r="17" spans="2:12" s="11" customFormat="1" ht="23.4">
      <c r="B17" s="39">
        <v>13</v>
      </c>
      <c r="C17" s="39" t="s">
        <v>115</v>
      </c>
      <c r="D17" s="39" t="s">
        <v>94</v>
      </c>
      <c r="F17" s="39">
        <v>13</v>
      </c>
      <c r="G17" s="39" t="s">
        <v>80</v>
      </c>
      <c r="H17" s="39" t="s">
        <v>77</v>
      </c>
      <c r="J17" s="39">
        <v>13</v>
      </c>
      <c r="K17" s="39" t="s">
        <v>148</v>
      </c>
      <c r="L17" s="39" t="s">
        <v>49</v>
      </c>
    </row>
    <row r="18" spans="2:12" s="11" customFormat="1" ht="23.4">
      <c r="B18" s="39">
        <v>14</v>
      </c>
      <c r="C18" s="39" t="s">
        <v>121</v>
      </c>
      <c r="D18" s="39" t="s">
        <v>94</v>
      </c>
      <c r="F18" s="39">
        <v>14</v>
      </c>
      <c r="G18" s="39" t="s">
        <v>78</v>
      </c>
      <c r="H18" s="39" t="s">
        <v>77</v>
      </c>
      <c r="J18" s="39">
        <v>14</v>
      </c>
      <c r="K18" s="39" t="s">
        <v>93</v>
      </c>
      <c r="L18" s="39" t="s">
        <v>94</v>
      </c>
    </row>
    <row r="19" spans="2:12" s="11" customFormat="1" ht="23.4">
      <c r="B19" s="39">
        <v>15</v>
      </c>
      <c r="C19" s="39" t="s">
        <v>74</v>
      </c>
      <c r="D19" s="39" t="s">
        <v>75</v>
      </c>
      <c r="F19" s="39">
        <v>15</v>
      </c>
      <c r="G19" s="39" t="s">
        <v>134</v>
      </c>
      <c r="H19" s="39" t="s">
        <v>50</v>
      </c>
      <c r="J19" s="39">
        <v>15</v>
      </c>
      <c r="K19" s="39" t="s">
        <v>139</v>
      </c>
      <c r="L19" s="39" t="s">
        <v>50</v>
      </c>
    </row>
    <row r="20" spans="2:12" s="11" customFormat="1" ht="23.4">
      <c r="B20" s="39">
        <v>16</v>
      </c>
      <c r="C20" s="39" t="s">
        <v>103</v>
      </c>
      <c r="D20" s="39" t="s">
        <v>100</v>
      </c>
      <c r="F20" s="39">
        <v>16</v>
      </c>
      <c r="G20" s="39" t="s">
        <v>113</v>
      </c>
      <c r="H20" s="39" t="s">
        <v>50</v>
      </c>
      <c r="J20" s="39">
        <v>16</v>
      </c>
      <c r="K20" s="39" t="s">
        <v>143</v>
      </c>
      <c r="L20" s="39" t="s">
        <v>49</v>
      </c>
    </row>
    <row r="21" spans="2:12" s="11" customFormat="1" ht="23.4">
      <c r="B21" s="39">
        <v>17</v>
      </c>
      <c r="C21" s="39" t="s">
        <v>131</v>
      </c>
      <c r="D21" s="39" t="s">
        <v>50</v>
      </c>
      <c r="F21" s="39">
        <v>17</v>
      </c>
      <c r="G21" s="39" t="s">
        <v>84</v>
      </c>
      <c r="H21" s="39" t="s">
        <v>77</v>
      </c>
      <c r="J21" s="39">
        <v>17</v>
      </c>
      <c r="K21" s="39" t="s">
        <v>92</v>
      </c>
      <c r="L21" s="39" t="s">
        <v>49</v>
      </c>
    </row>
    <row r="22" spans="2:12" s="11" customFormat="1" ht="23.4">
      <c r="B22" s="39">
        <v>18</v>
      </c>
      <c r="C22" s="39" t="s">
        <v>162</v>
      </c>
      <c r="D22" s="39" t="s">
        <v>50</v>
      </c>
      <c r="F22" s="39">
        <v>18</v>
      </c>
      <c r="G22" s="39" t="s">
        <v>165</v>
      </c>
      <c r="H22" s="39" t="s">
        <v>50</v>
      </c>
      <c r="J22" s="39">
        <v>18</v>
      </c>
      <c r="K22" s="39" t="s">
        <v>115</v>
      </c>
      <c r="L22" s="39" t="s">
        <v>94</v>
      </c>
    </row>
    <row r="23" spans="2:12" s="11" customFormat="1" ht="23.4">
      <c r="B23" s="39">
        <v>19</v>
      </c>
      <c r="C23" s="39" t="s">
        <v>89</v>
      </c>
      <c r="D23" s="39" t="s">
        <v>49</v>
      </c>
      <c r="F23" s="39">
        <v>19</v>
      </c>
      <c r="G23" s="39" t="s">
        <v>85</v>
      </c>
      <c r="H23" s="39" t="s">
        <v>77</v>
      </c>
      <c r="J23" s="39">
        <v>19</v>
      </c>
      <c r="K23" s="39" t="s">
        <v>121</v>
      </c>
      <c r="L23" s="39" t="s">
        <v>94</v>
      </c>
    </row>
    <row r="24" spans="2:12" s="11" customFormat="1" ht="23.4">
      <c r="B24" s="39">
        <v>20</v>
      </c>
      <c r="C24" s="39" t="s">
        <v>99</v>
      </c>
      <c r="D24" s="39" t="s">
        <v>100</v>
      </c>
      <c r="F24" s="39">
        <v>20</v>
      </c>
      <c r="G24" s="39" t="s">
        <v>136</v>
      </c>
      <c r="H24" s="39" t="s">
        <v>50</v>
      </c>
      <c r="J24" s="39">
        <v>20</v>
      </c>
      <c r="K24" s="39" t="s">
        <v>74</v>
      </c>
      <c r="L24" s="39" t="s">
        <v>75</v>
      </c>
    </row>
    <row r="25" spans="2:12" s="11" customFormat="1" ht="23.4">
      <c r="B25" s="39">
        <v>21</v>
      </c>
      <c r="C25" s="39" t="s">
        <v>130</v>
      </c>
      <c r="D25" s="39" t="s">
        <v>49</v>
      </c>
      <c r="F25" s="39">
        <v>21</v>
      </c>
      <c r="G25" s="39" t="s">
        <v>125</v>
      </c>
      <c r="H25" s="39" t="s">
        <v>50</v>
      </c>
      <c r="J25" s="39">
        <v>21</v>
      </c>
      <c r="K25" s="39" t="s">
        <v>103</v>
      </c>
      <c r="L25" s="39" t="s">
        <v>100</v>
      </c>
    </row>
    <row r="26" spans="2:12" s="11" customFormat="1" ht="23.4">
      <c r="B26" s="39">
        <v>22</v>
      </c>
      <c r="C26" s="39" t="s">
        <v>81</v>
      </c>
      <c r="D26" s="39" t="s">
        <v>82</v>
      </c>
      <c r="F26" s="39"/>
      <c r="G26" s="39"/>
      <c r="H26" s="39"/>
      <c r="J26" s="39">
        <v>22</v>
      </c>
      <c r="K26" s="39" t="s">
        <v>131</v>
      </c>
      <c r="L26" s="39" t="s">
        <v>50</v>
      </c>
    </row>
    <row r="27" spans="2:12" s="11" customFormat="1" ht="23.4">
      <c r="B27" s="39">
        <v>23</v>
      </c>
      <c r="C27" s="39" t="s">
        <v>112</v>
      </c>
      <c r="D27" s="39" t="s">
        <v>50</v>
      </c>
      <c r="F27" s="39"/>
      <c r="G27" s="39"/>
      <c r="H27" s="39"/>
      <c r="J27" s="39">
        <v>23</v>
      </c>
      <c r="K27" s="39" t="s">
        <v>162</v>
      </c>
      <c r="L27" s="39" t="s">
        <v>50</v>
      </c>
    </row>
    <row r="28" spans="2:12" s="11" customFormat="1" ht="23.4">
      <c r="B28" s="39">
        <v>24</v>
      </c>
      <c r="C28" s="39" t="s">
        <v>95</v>
      </c>
      <c r="D28" s="39" t="s">
        <v>50</v>
      </c>
      <c r="F28" s="39"/>
      <c r="G28" s="39"/>
      <c r="H28" s="39"/>
      <c r="J28" s="39">
        <v>24</v>
      </c>
      <c r="K28" s="39" t="s">
        <v>79</v>
      </c>
      <c r="L28" s="39" t="s">
        <v>49</v>
      </c>
    </row>
    <row r="29" spans="2:12" s="11" customFormat="1" ht="23.4">
      <c r="B29" s="39">
        <v>25</v>
      </c>
      <c r="C29" s="39" t="s">
        <v>140</v>
      </c>
      <c r="D29" s="39" t="s">
        <v>50</v>
      </c>
      <c r="F29" s="39"/>
      <c r="G29" s="39"/>
      <c r="H29" s="39"/>
      <c r="J29" s="39">
        <v>25</v>
      </c>
      <c r="K29" s="39" t="s">
        <v>89</v>
      </c>
      <c r="L29" s="39" t="s">
        <v>49</v>
      </c>
    </row>
    <row r="30" spans="2:12" s="11" customFormat="1" ht="23.4">
      <c r="B30" s="39">
        <v>26</v>
      </c>
      <c r="C30" s="39" t="s">
        <v>146</v>
      </c>
      <c r="D30" s="39" t="s">
        <v>49</v>
      </c>
      <c r="F30" s="39"/>
      <c r="G30" s="39"/>
      <c r="H30" s="39"/>
      <c r="J30" s="39">
        <v>26</v>
      </c>
      <c r="K30" s="39" t="s">
        <v>99</v>
      </c>
      <c r="L30" s="39" t="s">
        <v>100</v>
      </c>
    </row>
    <row r="31" spans="2:12" s="11" customFormat="1" ht="23.4">
      <c r="B31" s="39">
        <v>27</v>
      </c>
      <c r="C31" s="39" t="s">
        <v>157</v>
      </c>
      <c r="D31" s="39" t="s">
        <v>91</v>
      </c>
      <c r="F31" s="39"/>
      <c r="G31" s="39"/>
      <c r="H31" s="39"/>
      <c r="J31" s="39">
        <v>27</v>
      </c>
      <c r="K31" s="39" t="s">
        <v>130</v>
      </c>
      <c r="L31" s="39" t="s">
        <v>49</v>
      </c>
    </row>
    <row r="32" spans="2:12" s="11" customFormat="1" ht="23.4">
      <c r="B32" s="39">
        <v>28</v>
      </c>
      <c r="C32" s="39" t="s">
        <v>147</v>
      </c>
      <c r="D32" s="39" t="s">
        <v>49</v>
      </c>
      <c r="F32" s="39"/>
      <c r="G32" s="39"/>
      <c r="H32" s="39"/>
      <c r="J32" s="39">
        <v>28</v>
      </c>
      <c r="K32" s="39" t="s">
        <v>81</v>
      </c>
      <c r="L32" s="39" t="s">
        <v>82</v>
      </c>
    </row>
    <row r="33" spans="2:12" s="11" customFormat="1" ht="23.4">
      <c r="B33" s="39">
        <v>29</v>
      </c>
      <c r="C33" s="39" t="s">
        <v>105</v>
      </c>
      <c r="D33" s="39" t="s">
        <v>100</v>
      </c>
      <c r="F33" s="39"/>
      <c r="G33" s="39"/>
      <c r="H33" s="39"/>
      <c r="J33" s="39">
        <v>29</v>
      </c>
      <c r="K33" s="39" t="s">
        <v>112</v>
      </c>
      <c r="L33" s="39" t="s">
        <v>50</v>
      </c>
    </row>
    <row r="34" spans="2:12" s="11" customFormat="1" ht="23.4">
      <c r="B34" s="39">
        <v>30</v>
      </c>
      <c r="C34" s="39" t="s">
        <v>127</v>
      </c>
      <c r="D34" s="39" t="s">
        <v>49</v>
      </c>
      <c r="F34" s="39"/>
      <c r="G34" s="39"/>
      <c r="H34" s="39"/>
      <c r="J34" s="39">
        <v>30</v>
      </c>
      <c r="K34" s="39" t="s">
        <v>95</v>
      </c>
      <c r="L34" s="39" t="s">
        <v>50</v>
      </c>
    </row>
    <row r="35" spans="2:12" s="11" customFormat="1" ht="23.4">
      <c r="B35" s="39">
        <v>31</v>
      </c>
      <c r="C35" s="39" t="s">
        <v>116</v>
      </c>
      <c r="D35" s="39" t="s">
        <v>50</v>
      </c>
      <c r="F35" s="39"/>
      <c r="G35" s="39"/>
      <c r="H35" s="39"/>
      <c r="J35" s="39">
        <v>31</v>
      </c>
      <c r="K35" s="39" t="s">
        <v>140</v>
      </c>
      <c r="L35" s="39" t="s">
        <v>50</v>
      </c>
    </row>
    <row r="36" spans="2:12" s="11" customFormat="1" ht="23.4">
      <c r="B36" s="39">
        <v>32</v>
      </c>
      <c r="C36" s="39" t="s">
        <v>118</v>
      </c>
      <c r="D36" s="39" t="s">
        <v>119</v>
      </c>
      <c r="F36" s="39"/>
      <c r="G36" s="39"/>
      <c r="H36" s="39"/>
      <c r="J36" s="39">
        <v>32</v>
      </c>
      <c r="K36" s="39" t="s">
        <v>146</v>
      </c>
      <c r="L36" s="39" t="s">
        <v>49</v>
      </c>
    </row>
    <row r="37" spans="2:12" s="11" customFormat="1" ht="23.4">
      <c r="B37" s="39">
        <v>33</v>
      </c>
      <c r="C37" s="39" t="s">
        <v>145</v>
      </c>
      <c r="D37" s="39" t="s">
        <v>50</v>
      </c>
      <c r="J37" s="39">
        <v>33</v>
      </c>
      <c r="K37" s="39" t="s">
        <v>157</v>
      </c>
      <c r="L37" s="39" t="s">
        <v>91</v>
      </c>
    </row>
    <row r="38" spans="2:12" s="11" customFormat="1" ht="23.4">
      <c r="B38" s="39">
        <v>34</v>
      </c>
      <c r="C38" s="39" t="s">
        <v>155</v>
      </c>
      <c r="D38" s="39" t="s">
        <v>49</v>
      </c>
      <c r="J38" s="39">
        <v>34</v>
      </c>
      <c r="K38" s="39" t="s">
        <v>147</v>
      </c>
      <c r="L38" s="39" t="s">
        <v>49</v>
      </c>
    </row>
    <row r="39" spans="2:12" s="11" customFormat="1" ht="23.4">
      <c r="B39" s="39">
        <v>35</v>
      </c>
      <c r="C39" s="39" t="s">
        <v>151</v>
      </c>
      <c r="D39" s="39" t="s">
        <v>50</v>
      </c>
      <c r="J39" s="39">
        <v>35</v>
      </c>
      <c r="K39" s="39" t="s">
        <v>105</v>
      </c>
      <c r="L39" s="39" t="s">
        <v>100</v>
      </c>
    </row>
    <row r="40" spans="2:12" s="11" customFormat="1" ht="23.4">
      <c r="B40" s="39">
        <v>36</v>
      </c>
      <c r="C40" s="39" t="s">
        <v>126</v>
      </c>
      <c r="D40" s="39" t="s">
        <v>49</v>
      </c>
      <c r="J40" s="39">
        <v>36</v>
      </c>
      <c r="K40" s="39" t="s">
        <v>127</v>
      </c>
      <c r="L40" s="39" t="s">
        <v>49</v>
      </c>
    </row>
    <row r="41" spans="2:12" s="11" customFormat="1" ht="23.4">
      <c r="B41" s="39">
        <v>37</v>
      </c>
      <c r="C41" s="39" t="s">
        <v>106</v>
      </c>
      <c r="D41" s="39" t="s">
        <v>107</v>
      </c>
      <c r="J41" s="39">
        <v>37</v>
      </c>
      <c r="K41" s="39" t="s">
        <v>116</v>
      </c>
      <c r="L41" s="39" t="s">
        <v>50</v>
      </c>
    </row>
    <row r="42" spans="2:12" s="11" customFormat="1" ht="23.4">
      <c r="B42" s="39">
        <v>38</v>
      </c>
      <c r="C42" s="39" t="s">
        <v>76</v>
      </c>
      <c r="D42" s="39" t="s">
        <v>77</v>
      </c>
      <c r="J42" s="39">
        <v>38</v>
      </c>
      <c r="K42" s="39" t="s">
        <v>97</v>
      </c>
      <c r="L42" s="39" t="s">
        <v>49</v>
      </c>
    </row>
    <row r="43" spans="2:12" s="11" customFormat="1" ht="23.4">
      <c r="B43" s="39">
        <v>39</v>
      </c>
      <c r="C43" s="39" t="s">
        <v>161</v>
      </c>
      <c r="D43" s="39" t="s">
        <v>49</v>
      </c>
      <c r="J43" s="39">
        <v>39</v>
      </c>
      <c r="K43" s="39" t="s">
        <v>118</v>
      </c>
      <c r="L43" s="39" t="s">
        <v>119</v>
      </c>
    </row>
    <row r="44" spans="2:12" s="11" customFormat="1" ht="23.4">
      <c r="B44" s="39">
        <v>40</v>
      </c>
      <c r="C44" s="39" t="s">
        <v>166</v>
      </c>
      <c r="D44" s="39" t="s">
        <v>49</v>
      </c>
      <c r="J44" s="39">
        <v>40</v>
      </c>
      <c r="K44" s="39" t="s">
        <v>145</v>
      </c>
      <c r="L44" s="39" t="s">
        <v>50</v>
      </c>
    </row>
    <row r="45" spans="2:12" s="11" customFormat="1" ht="23.4">
      <c r="B45" s="39">
        <v>41</v>
      </c>
      <c r="C45" s="39" t="s">
        <v>129</v>
      </c>
      <c r="D45" s="39" t="s">
        <v>49</v>
      </c>
      <c r="J45" s="39">
        <v>41</v>
      </c>
      <c r="K45" s="39" t="s">
        <v>155</v>
      </c>
      <c r="L45" s="39" t="s">
        <v>49</v>
      </c>
    </row>
    <row r="46" spans="2:12" s="11" customFormat="1" ht="23.4">
      <c r="B46" s="39">
        <v>42</v>
      </c>
      <c r="C46" s="39" t="s">
        <v>120</v>
      </c>
      <c r="D46" s="39" t="s">
        <v>49</v>
      </c>
      <c r="J46" s="39">
        <v>42</v>
      </c>
      <c r="K46" s="39" t="s">
        <v>151</v>
      </c>
      <c r="L46" s="39" t="s">
        <v>50</v>
      </c>
    </row>
    <row r="47" spans="2:12" s="11" customFormat="1" ht="23.4">
      <c r="B47" s="39">
        <v>43</v>
      </c>
      <c r="C47" s="39" t="s">
        <v>90</v>
      </c>
      <c r="D47" s="39" t="s">
        <v>91</v>
      </c>
      <c r="J47" s="39">
        <v>43</v>
      </c>
      <c r="K47" s="39" t="s">
        <v>126</v>
      </c>
      <c r="L47" s="39" t="s">
        <v>49</v>
      </c>
    </row>
    <row r="48" spans="2:12" s="11" customFormat="1" ht="23.4">
      <c r="B48" s="39">
        <v>44</v>
      </c>
      <c r="C48" s="39" t="s">
        <v>102</v>
      </c>
      <c r="D48" s="39" t="s">
        <v>77</v>
      </c>
      <c r="J48" s="39">
        <v>44</v>
      </c>
      <c r="K48" s="39" t="s">
        <v>106</v>
      </c>
      <c r="L48" s="39" t="s">
        <v>107</v>
      </c>
    </row>
    <row r="49" spans="2:12" s="11" customFormat="1" ht="23.4">
      <c r="B49" s="39">
        <v>45</v>
      </c>
      <c r="C49" s="39" t="s">
        <v>153</v>
      </c>
      <c r="D49" s="39" t="s">
        <v>49</v>
      </c>
      <c r="J49" s="39">
        <v>45</v>
      </c>
      <c r="K49" s="39" t="s">
        <v>76</v>
      </c>
      <c r="L49" s="39" t="s">
        <v>77</v>
      </c>
    </row>
    <row r="50" spans="2:12" s="11" customFormat="1" ht="23.4">
      <c r="B50" s="39">
        <v>46</v>
      </c>
      <c r="C50" s="39" t="s">
        <v>104</v>
      </c>
      <c r="D50" s="39" t="s">
        <v>91</v>
      </c>
      <c r="J50" s="39">
        <v>46</v>
      </c>
      <c r="K50" s="39" t="s">
        <v>161</v>
      </c>
      <c r="L50" s="39" t="s">
        <v>49</v>
      </c>
    </row>
    <row r="51" spans="2:12" s="11" customFormat="1" ht="23.4">
      <c r="B51" s="39">
        <v>47</v>
      </c>
      <c r="C51" s="39" t="s">
        <v>133</v>
      </c>
      <c r="D51" s="39" t="s">
        <v>49</v>
      </c>
      <c r="J51" s="39">
        <v>47</v>
      </c>
      <c r="K51" s="39" t="s">
        <v>166</v>
      </c>
      <c r="L51" s="39" t="s">
        <v>49</v>
      </c>
    </row>
    <row r="52" spans="2:12" s="11" customFormat="1" ht="23.4">
      <c r="B52" s="39">
        <v>48</v>
      </c>
      <c r="C52" s="39" t="s">
        <v>83</v>
      </c>
      <c r="D52" s="39" t="s">
        <v>77</v>
      </c>
      <c r="J52" s="39">
        <v>48</v>
      </c>
      <c r="K52" s="39" t="s">
        <v>129</v>
      </c>
      <c r="L52" s="39" t="s">
        <v>49</v>
      </c>
    </row>
    <row r="53" spans="2:12" s="11" customFormat="1" ht="23.4">
      <c r="B53" s="39">
        <v>49</v>
      </c>
      <c r="C53" s="39" t="s">
        <v>98</v>
      </c>
      <c r="D53" s="39" t="s">
        <v>91</v>
      </c>
      <c r="J53" s="39">
        <v>49</v>
      </c>
      <c r="K53" s="39" t="s">
        <v>120</v>
      </c>
      <c r="L53" s="39" t="s">
        <v>49</v>
      </c>
    </row>
    <row r="54" spans="2:12" s="11" customFormat="1" ht="23.4">
      <c r="B54" s="39">
        <v>50</v>
      </c>
      <c r="C54" s="39" t="s">
        <v>156</v>
      </c>
      <c r="D54" s="39" t="s">
        <v>49</v>
      </c>
      <c r="J54" s="39">
        <v>50</v>
      </c>
      <c r="K54" s="39" t="s">
        <v>90</v>
      </c>
      <c r="L54" s="39" t="s">
        <v>91</v>
      </c>
    </row>
    <row r="55" spans="2:12" s="11" customFormat="1" ht="23.4">
      <c r="B55" s="39">
        <v>51</v>
      </c>
      <c r="C55" s="39" t="s">
        <v>135</v>
      </c>
      <c r="D55" s="39" t="s">
        <v>77</v>
      </c>
      <c r="J55" s="39">
        <v>51</v>
      </c>
      <c r="K55" s="39" t="s">
        <v>108</v>
      </c>
      <c r="L55" s="39" t="s">
        <v>50</v>
      </c>
    </row>
    <row r="56" spans="2:12" s="11" customFormat="1" ht="23.4">
      <c r="B56" s="39">
        <v>52</v>
      </c>
      <c r="C56" s="39" t="s">
        <v>132</v>
      </c>
      <c r="D56" s="39" t="s">
        <v>49</v>
      </c>
      <c r="J56" s="39">
        <v>52</v>
      </c>
      <c r="K56" s="39" t="s">
        <v>137</v>
      </c>
      <c r="L56" s="39" t="s">
        <v>49</v>
      </c>
    </row>
    <row r="57" spans="2:12" s="11" customFormat="1" ht="23.4">
      <c r="B57" s="39">
        <v>53</v>
      </c>
      <c r="C57" s="39" t="s">
        <v>101</v>
      </c>
      <c r="D57" s="39" t="s">
        <v>50</v>
      </c>
      <c r="J57" s="39">
        <v>53</v>
      </c>
      <c r="K57" s="39" t="s">
        <v>102</v>
      </c>
      <c r="L57" s="39" t="s">
        <v>77</v>
      </c>
    </row>
    <row r="58" spans="2:12" s="11" customFormat="1" ht="23.4">
      <c r="B58" s="39">
        <v>54</v>
      </c>
      <c r="C58" s="39" t="s">
        <v>163</v>
      </c>
      <c r="D58" s="39" t="s">
        <v>50</v>
      </c>
      <c r="J58" s="39">
        <v>54</v>
      </c>
      <c r="K58" s="39" t="s">
        <v>153</v>
      </c>
      <c r="L58" s="39" t="s">
        <v>49</v>
      </c>
    </row>
    <row r="59" spans="2:12" s="11" customFormat="1" ht="23.4">
      <c r="B59" s="39">
        <v>55</v>
      </c>
      <c r="C59" s="39" t="s">
        <v>154</v>
      </c>
      <c r="D59" s="39" t="s">
        <v>49</v>
      </c>
      <c r="J59" s="39">
        <v>55</v>
      </c>
      <c r="K59" s="39" t="s">
        <v>149</v>
      </c>
      <c r="L59" s="39" t="s">
        <v>50</v>
      </c>
    </row>
    <row r="60" spans="2:12" s="11" customFormat="1" ht="23.4">
      <c r="B60" s="39">
        <v>56</v>
      </c>
      <c r="C60" s="39" t="s">
        <v>164</v>
      </c>
      <c r="D60" s="39" t="s">
        <v>50</v>
      </c>
      <c r="J60" s="39">
        <v>56</v>
      </c>
      <c r="K60" s="39" t="s">
        <v>114</v>
      </c>
      <c r="L60" s="39" t="s">
        <v>50</v>
      </c>
    </row>
    <row r="61" spans="2:12" s="11" customFormat="1" ht="23.4">
      <c r="B61" s="39">
        <v>57</v>
      </c>
      <c r="C61" s="39" t="s">
        <v>124</v>
      </c>
      <c r="D61" s="39" t="s">
        <v>49</v>
      </c>
      <c r="J61" s="39">
        <v>57</v>
      </c>
      <c r="K61" s="39" t="s">
        <v>104</v>
      </c>
      <c r="L61" s="39" t="s">
        <v>91</v>
      </c>
    </row>
    <row r="62" spans="2:12" s="11" customFormat="1" ht="23.4">
      <c r="B62" s="39">
        <v>58</v>
      </c>
      <c r="C62" s="39" t="s">
        <v>159</v>
      </c>
      <c r="D62" s="39" t="s">
        <v>160</v>
      </c>
      <c r="J62" s="39">
        <v>58</v>
      </c>
      <c r="K62" s="39" t="s">
        <v>133</v>
      </c>
      <c r="L62" s="39" t="s">
        <v>49</v>
      </c>
    </row>
    <row r="63" spans="2:12">
      <c r="K63" t="s">
        <v>83</v>
      </c>
      <c r="L63" s="31" t="s">
        <v>77</v>
      </c>
    </row>
    <row r="64" spans="2:12">
      <c r="K64" t="s">
        <v>98</v>
      </c>
      <c r="L64" s="31" t="s">
        <v>91</v>
      </c>
    </row>
    <row r="65" spans="11:12">
      <c r="K65" t="s">
        <v>128</v>
      </c>
      <c r="L65" s="31" t="s">
        <v>50</v>
      </c>
    </row>
    <row r="66" spans="11:12">
      <c r="K66" t="s">
        <v>80</v>
      </c>
      <c r="L66" s="31" t="s">
        <v>77</v>
      </c>
    </row>
    <row r="67" spans="11:12">
      <c r="K67" t="s">
        <v>156</v>
      </c>
      <c r="L67" s="31" t="s">
        <v>49</v>
      </c>
    </row>
    <row r="68" spans="11:12">
      <c r="K68" t="s">
        <v>78</v>
      </c>
      <c r="L68" s="31" t="s">
        <v>77</v>
      </c>
    </row>
    <row r="69" spans="11:12">
      <c r="K69" t="s">
        <v>135</v>
      </c>
      <c r="L69" s="31" t="s">
        <v>77</v>
      </c>
    </row>
    <row r="70" spans="11:12">
      <c r="K70" t="s">
        <v>134</v>
      </c>
      <c r="L70" s="31" t="s">
        <v>50</v>
      </c>
    </row>
    <row r="71" spans="11:12">
      <c r="K71" t="s">
        <v>132</v>
      </c>
      <c r="L71" s="31" t="s">
        <v>49</v>
      </c>
    </row>
    <row r="72" spans="11:12">
      <c r="K72" t="s">
        <v>113</v>
      </c>
      <c r="L72" s="31" t="s">
        <v>50</v>
      </c>
    </row>
    <row r="73" spans="11:12">
      <c r="K73" t="s">
        <v>101</v>
      </c>
      <c r="L73" s="31" t="s">
        <v>50</v>
      </c>
    </row>
    <row r="74" spans="11:12">
      <c r="K74" t="s">
        <v>84</v>
      </c>
      <c r="L74" s="31" t="s">
        <v>77</v>
      </c>
    </row>
    <row r="75" spans="11:12">
      <c r="K75" t="s">
        <v>163</v>
      </c>
      <c r="L75" s="31" t="s">
        <v>50</v>
      </c>
    </row>
    <row r="76" spans="11:12">
      <c r="K76" t="s">
        <v>154</v>
      </c>
      <c r="L76" s="31" t="s">
        <v>49</v>
      </c>
    </row>
    <row r="77" spans="11:12">
      <c r="K77" t="s">
        <v>165</v>
      </c>
      <c r="L77" s="31" t="s">
        <v>50</v>
      </c>
    </row>
    <row r="78" spans="11:12">
      <c r="K78" t="s">
        <v>164</v>
      </c>
      <c r="L78" s="31" t="s">
        <v>50</v>
      </c>
    </row>
    <row r="79" spans="11:12">
      <c r="K79" t="s">
        <v>85</v>
      </c>
      <c r="L79" s="31" t="s">
        <v>77</v>
      </c>
    </row>
    <row r="80" spans="11:12">
      <c r="K80" t="s">
        <v>124</v>
      </c>
      <c r="L80" s="31" t="s">
        <v>49</v>
      </c>
    </row>
    <row r="81" spans="11:12">
      <c r="K81" t="s">
        <v>136</v>
      </c>
      <c r="L81" s="31" t="s">
        <v>50</v>
      </c>
    </row>
    <row r="82" spans="11:12">
      <c r="K82" t="s">
        <v>125</v>
      </c>
      <c r="L82" s="31" t="s">
        <v>50</v>
      </c>
    </row>
    <row r="83" spans="11:12">
      <c r="K83" t="s">
        <v>159</v>
      </c>
      <c r="L83" s="31" t="s">
        <v>160</v>
      </c>
    </row>
  </sheetData>
  <autoFilter ref="B4:D62" xr:uid="{00000000-0009-0000-0000-000000000000}"/>
  <mergeCells count="6">
    <mergeCell ref="B1:D1"/>
    <mergeCell ref="B2:D2"/>
    <mergeCell ref="F1:H1"/>
    <mergeCell ref="F2:H2"/>
    <mergeCell ref="J1:L1"/>
    <mergeCell ref="J2:L2"/>
  </mergeCells>
  <pageMargins left="0.7" right="0.7" top="0.75" bottom="0.75" header="0.3" footer="0.3"/>
  <pageSetup paperSize="9" scale="56" orientation="portrait" r:id="rId1"/>
  <customProperties>
    <customPr name="_pios_id" r:id="rId2"/>
    <customPr name="EpmWorksheetKeyString_GUID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0"/>
  <sheetViews>
    <sheetView showGridLines="0" zoomScaleNormal="100" zoomScaleSheetLayoutView="40" workbookViewId="0">
      <selection sqref="A1:N1"/>
    </sheetView>
  </sheetViews>
  <sheetFormatPr defaultColWidth="9.109375" defaultRowHeight="13.8"/>
  <cols>
    <col min="1" max="1" width="7.5546875" style="9" customWidth="1"/>
    <col min="2" max="2" width="7.33203125" style="9" hidden="1" customWidth="1"/>
    <col min="3" max="3" width="35.6640625" style="9" customWidth="1"/>
    <col min="4" max="4" width="6.33203125" style="9" customWidth="1"/>
    <col min="5" max="10" width="5" style="9" customWidth="1"/>
    <col min="11" max="11" width="6.5546875" style="9" bestFit="1" customWidth="1"/>
    <col min="12" max="12" width="8" style="9" bestFit="1" customWidth="1"/>
    <col min="13" max="13" width="9.44140625" style="9" bestFit="1" customWidth="1"/>
    <col min="14" max="14" width="6.5546875" style="9" bestFit="1" customWidth="1"/>
    <col min="15" max="16384" width="9.109375" style="9"/>
  </cols>
  <sheetData>
    <row r="1" spans="1:14" ht="31.5" customHeight="1">
      <c r="A1" s="115" t="s">
        <v>52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23.4">
      <c r="A2" s="92" t="s">
        <v>167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1:14" ht="15.6">
      <c r="A4" s="55" t="s">
        <v>5</v>
      </c>
      <c r="B4" s="55" t="s">
        <v>62</v>
      </c>
      <c r="C4" s="55" t="s">
        <v>7</v>
      </c>
      <c r="D4" s="55" t="s">
        <v>8</v>
      </c>
      <c r="E4" s="116" t="s">
        <v>44</v>
      </c>
      <c r="F4" s="116"/>
      <c r="G4" s="116"/>
      <c r="H4" s="116"/>
      <c r="I4" s="116"/>
      <c r="J4" s="116"/>
      <c r="K4" s="55" t="s">
        <v>10</v>
      </c>
      <c r="L4" s="55" t="s">
        <v>11</v>
      </c>
      <c r="M4" s="55" t="s">
        <v>16</v>
      </c>
      <c r="N4" s="55" t="s">
        <v>63</v>
      </c>
    </row>
    <row r="5" spans="1:14" ht="15.6">
      <c r="A5" s="18">
        <v>1</v>
      </c>
      <c r="B5" s="18" t="s">
        <v>87</v>
      </c>
      <c r="C5" s="18" t="s">
        <v>111</v>
      </c>
      <c r="D5" s="18" t="s">
        <v>50</v>
      </c>
      <c r="E5" s="19">
        <v>194</v>
      </c>
      <c r="F5" s="19">
        <v>217</v>
      </c>
      <c r="G5" s="19">
        <v>186</v>
      </c>
      <c r="H5" s="19">
        <v>201</v>
      </c>
      <c r="I5" s="19">
        <v>192</v>
      </c>
      <c r="J5" s="19">
        <v>224</v>
      </c>
      <c r="K5" s="19">
        <v>0</v>
      </c>
      <c r="L5" s="19">
        <v>1214</v>
      </c>
      <c r="M5" s="20">
        <v>202.33333333333334</v>
      </c>
      <c r="N5" s="18">
        <v>139.99990000000003</v>
      </c>
    </row>
    <row r="6" spans="1:14" ht="15.6">
      <c r="A6" s="14">
        <v>2</v>
      </c>
      <c r="B6" s="14" t="s">
        <v>87</v>
      </c>
      <c r="C6" s="14" t="s">
        <v>158</v>
      </c>
      <c r="D6" s="14" t="s">
        <v>49</v>
      </c>
      <c r="E6" s="15">
        <v>187</v>
      </c>
      <c r="F6" s="15">
        <v>177</v>
      </c>
      <c r="G6" s="15">
        <v>189</v>
      </c>
      <c r="H6" s="15">
        <v>177</v>
      </c>
      <c r="I6" s="15">
        <v>222</v>
      </c>
      <c r="J6" s="15">
        <v>246.0001</v>
      </c>
      <c r="K6" s="15">
        <v>0</v>
      </c>
      <c r="L6" s="15">
        <v>1198.0001</v>
      </c>
      <c r="M6" s="17">
        <v>199.66668333333334</v>
      </c>
      <c r="N6" s="14">
        <v>124</v>
      </c>
    </row>
    <row r="7" spans="1:14" ht="15.6">
      <c r="A7" s="14">
        <v>3</v>
      </c>
      <c r="B7" s="14" t="s">
        <v>86</v>
      </c>
      <c r="C7" s="14" t="s">
        <v>73</v>
      </c>
      <c r="D7" s="14" t="s">
        <v>50</v>
      </c>
      <c r="E7" s="15">
        <v>176</v>
      </c>
      <c r="F7" s="15">
        <v>145</v>
      </c>
      <c r="G7" s="15">
        <v>236</v>
      </c>
      <c r="H7" s="15">
        <v>169</v>
      </c>
      <c r="I7" s="15">
        <v>199</v>
      </c>
      <c r="J7" s="15">
        <v>225</v>
      </c>
      <c r="K7" s="15">
        <v>48</v>
      </c>
      <c r="L7" s="15">
        <v>1198</v>
      </c>
      <c r="M7" s="17">
        <v>199.66666666666666</v>
      </c>
      <c r="N7" s="14">
        <v>123.99990000000003</v>
      </c>
    </row>
    <row r="8" spans="1:14" ht="15.6">
      <c r="A8" s="14">
        <v>4</v>
      </c>
      <c r="B8" s="14" t="s">
        <v>109</v>
      </c>
      <c r="C8" s="14" t="s">
        <v>110</v>
      </c>
      <c r="D8" s="14" t="s">
        <v>49</v>
      </c>
      <c r="E8" s="15">
        <v>255</v>
      </c>
      <c r="F8" s="15">
        <v>217</v>
      </c>
      <c r="G8" s="15">
        <v>223</v>
      </c>
      <c r="H8" s="15">
        <v>185</v>
      </c>
      <c r="I8" s="15">
        <v>169</v>
      </c>
      <c r="J8" s="15">
        <v>142</v>
      </c>
      <c r="K8" s="15">
        <v>0</v>
      </c>
      <c r="L8" s="15">
        <v>1191</v>
      </c>
      <c r="M8" s="17">
        <v>198.5</v>
      </c>
      <c r="N8" s="14">
        <v>116.99990000000003</v>
      </c>
    </row>
    <row r="9" spans="1:14" ht="15.6">
      <c r="A9" s="14">
        <v>5</v>
      </c>
      <c r="B9" s="14" t="s">
        <v>87</v>
      </c>
      <c r="C9" s="14" t="s">
        <v>148</v>
      </c>
      <c r="D9" s="14" t="s">
        <v>49</v>
      </c>
      <c r="E9" s="15">
        <v>211</v>
      </c>
      <c r="F9" s="15">
        <v>163</v>
      </c>
      <c r="G9" s="15">
        <v>188</v>
      </c>
      <c r="H9" s="15">
        <v>204</v>
      </c>
      <c r="I9" s="15">
        <v>210</v>
      </c>
      <c r="J9" s="15">
        <v>210</v>
      </c>
      <c r="K9" s="15">
        <v>0</v>
      </c>
      <c r="L9" s="15">
        <v>1186</v>
      </c>
      <c r="M9" s="17">
        <v>197.66666666666666</v>
      </c>
      <c r="N9" s="14">
        <v>111.99990000000003</v>
      </c>
    </row>
    <row r="10" spans="1:14" ht="15.6">
      <c r="A10" s="14">
        <v>6</v>
      </c>
      <c r="B10" s="14" t="s">
        <v>87</v>
      </c>
      <c r="C10" s="14" t="s">
        <v>141</v>
      </c>
      <c r="D10" s="14" t="s">
        <v>50</v>
      </c>
      <c r="E10" s="15">
        <v>196</v>
      </c>
      <c r="F10" s="15">
        <v>156</v>
      </c>
      <c r="G10" s="15">
        <v>253</v>
      </c>
      <c r="H10" s="15">
        <v>190</v>
      </c>
      <c r="I10" s="15">
        <v>176</v>
      </c>
      <c r="J10" s="15">
        <v>214</v>
      </c>
      <c r="K10" s="15">
        <v>0</v>
      </c>
      <c r="L10" s="15">
        <v>1185</v>
      </c>
      <c r="M10" s="17">
        <v>197.5</v>
      </c>
      <c r="N10" s="14">
        <v>110.99990000000003</v>
      </c>
    </row>
    <row r="11" spans="1:14" ht="15.6">
      <c r="A11" s="14">
        <v>7</v>
      </c>
      <c r="B11" s="14" t="s">
        <v>87</v>
      </c>
      <c r="C11" s="14" t="s">
        <v>93</v>
      </c>
      <c r="D11" s="14" t="s">
        <v>94</v>
      </c>
      <c r="E11" s="15">
        <v>195</v>
      </c>
      <c r="F11" s="15">
        <v>162</v>
      </c>
      <c r="G11" s="15">
        <v>172</v>
      </c>
      <c r="H11" s="15">
        <v>192</v>
      </c>
      <c r="I11" s="15">
        <v>245</v>
      </c>
      <c r="J11" s="15">
        <v>216.00000001000001</v>
      </c>
      <c r="K11" s="15">
        <v>0</v>
      </c>
      <c r="L11" s="15">
        <v>1182.0000000099999</v>
      </c>
      <c r="M11" s="17">
        <v>197.00000000166665</v>
      </c>
      <c r="N11" s="14">
        <v>107.99990000999992</v>
      </c>
    </row>
    <row r="12" spans="1:14" ht="16.2" thickBot="1">
      <c r="A12" s="42">
        <v>8</v>
      </c>
      <c r="B12" s="42" t="s">
        <v>87</v>
      </c>
      <c r="C12" s="42" t="s">
        <v>139</v>
      </c>
      <c r="D12" s="42" t="s">
        <v>50</v>
      </c>
      <c r="E12" s="43">
        <v>242</v>
      </c>
      <c r="F12" s="43">
        <v>126</v>
      </c>
      <c r="G12" s="43">
        <v>213</v>
      </c>
      <c r="H12" s="43">
        <v>218</v>
      </c>
      <c r="I12" s="43">
        <v>175</v>
      </c>
      <c r="J12" s="43">
        <v>201</v>
      </c>
      <c r="K12" s="43">
        <v>0</v>
      </c>
      <c r="L12" s="43">
        <v>1175</v>
      </c>
      <c r="M12" s="44">
        <v>195.83333333333334</v>
      </c>
      <c r="N12" s="42">
        <v>100.99990000000003</v>
      </c>
    </row>
    <row r="13" spans="1:14" ht="16.2" thickTop="1">
      <c r="A13" s="18">
        <v>9</v>
      </c>
      <c r="B13" s="18" t="s">
        <v>87</v>
      </c>
      <c r="C13" s="18" t="s">
        <v>143</v>
      </c>
      <c r="D13" s="18" t="s">
        <v>49</v>
      </c>
      <c r="E13" s="19">
        <v>182</v>
      </c>
      <c r="F13" s="19">
        <v>216</v>
      </c>
      <c r="G13" s="19">
        <v>188</v>
      </c>
      <c r="H13" s="19">
        <v>191</v>
      </c>
      <c r="I13" s="19">
        <v>158</v>
      </c>
      <c r="J13" s="19">
        <v>236.0001</v>
      </c>
      <c r="K13" s="19">
        <v>0</v>
      </c>
      <c r="L13" s="19">
        <v>1171.0001</v>
      </c>
      <c r="M13" s="20">
        <v>195.16668333333334</v>
      </c>
      <c r="N13" s="18">
        <v>97</v>
      </c>
    </row>
    <row r="14" spans="1:14" ht="15.6">
      <c r="A14" s="14">
        <v>10</v>
      </c>
      <c r="B14" s="14" t="s">
        <v>86</v>
      </c>
      <c r="C14" s="14" t="s">
        <v>92</v>
      </c>
      <c r="D14" s="14" t="s">
        <v>49</v>
      </c>
      <c r="E14" s="15">
        <v>199</v>
      </c>
      <c r="F14" s="15">
        <v>211</v>
      </c>
      <c r="G14" s="15">
        <v>172</v>
      </c>
      <c r="H14" s="15">
        <v>154</v>
      </c>
      <c r="I14" s="15">
        <v>196</v>
      </c>
      <c r="J14" s="15">
        <v>191</v>
      </c>
      <c r="K14" s="15">
        <v>48</v>
      </c>
      <c r="L14" s="15">
        <v>1171</v>
      </c>
      <c r="M14" s="17">
        <v>195.16666666666666</v>
      </c>
      <c r="N14" s="14">
        <v>96.999900000000025</v>
      </c>
    </row>
    <row r="15" spans="1:14" ht="15.6">
      <c r="A15" s="14">
        <v>11</v>
      </c>
      <c r="B15" s="14" t="s">
        <v>87</v>
      </c>
      <c r="C15" s="14" t="s">
        <v>115</v>
      </c>
      <c r="D15" s="14" t="s">
        <v>94</v>
      </c>
      <c r="E15" s="15">
        <v>181</v>
      </c>
      <c r="F15" s="15">
        <v>190</v>
      </c>
      <c r="G15" s="15">
        <v>205</v>
      </c>
      <c r="H15" s="15">
        <v>212</v>
      </c>
      <c r="I15" s="15">
        <v>191</v>
      </c>
      <c r="J15" s="15">
        <v>189</v>
      </c>
      <c r="K15" s="15">
        <v>0</v>
      </c>
      <c r="L15" s="15">
        <v>1168</v>
      </c>
      <c r="M15" s="17">
        <v>194.66666666666666</v>
      </c>
      <c r="N15" s="14">
        <v>93.999900000000025</v>
      </c>
    </row>
    <row r="16" spans="1:14" ht="15.6">
      <c r="A16" s="14">
        <v>12</v>
      </c>
      <c r="B16" s="14" t="s">
        <v>87</v>
      </c>
      <c r="C16" s="14" t="s">
        <v>89</v>
      </c>
      <c r="D16" s="14" t="s">
        <v>49</v>
      </c>
      <c r="E16" s="15">
        <v>267</v>
      </c>
      <c r="F16" s="15">
        <v>144</v>
      </c>
      <c r="G16" s="15">
        <v>169</v>
      </c>
      <c r="H16" s="15">
        <v>158</v>
      </c>
      <c r="I16" s="15">
        <v>199</v>
      </c>
      <c r="J16" s="15">
        <v>223</v>
      </c>
      <c r="K16" s="15">
        <v>0</v>
      </c>
      <c r="L16" s="15">
        <v>1160</v>
      </c>
      <c r="M16" s="17">
        <v>193.33333333333334</v>
      </c>
      <c r="N16" s="14">
        <v>85.999900000000025</v>
      </c>
    </row>
    <row r="17" spans="1:14" ht="15.6">
      <c r="A17" s="14">
        <v>13</v>
      </c>
      <c r="B17" s="14" t="s">
        <v>87</v>
      </c>
      <c r="C17" s="14" t="s">
        <v>99</v>
      </c>
      <c r="D17" s="14" t="s">
        <v>100</v>
      </c>
      <c r="E17" s="15">
        <v>160</v>
      </c>
      <c r="F17" s="15">
        <v>244</v>
      </c>
      <c r="G17" s="15">
        <v>189</v>
      </c>
      <c r="H17" s="15">
        <v>222</v>
      </c>
      <c r="I17" s="15">
        <v>158</v>
      </c>
      <c r="J17" s="15">
        <v>186</v>
      </c>
      <c r="K17" s="15">
        <v>0</v>
      </c>
      <c r="L17" s="15">
        <v>1159</v>
      </c>
      <c r="M17" s="17">
        <v>193.16666666666666</v>
      </c>
      <c r="N17" s="14">
        <v>84.999900000000025</v>
      </c>
    </row>
    <row r="18" spans="1:14" ht="15.6">
      <c r="A18" s="14">
        <v>14</v>
      </c>
      <c r="B18" s="14" t="s">
        <v>109</v>
      </c>
      <c r="C18" s="14" t="s">
        <v>152</v>
      </c>
      <c r="D18" s="14" t="s">
        <v>49</v>
      </c>
      <c r="E18" s="15">
        <v>225</v>
      </c>
      <c r="F18" s="15">
        <v>167</v>
      </c>
      <c r="G18" s="15">
        <v>142</v>
      </c>
      <c r="H18" s="15">
        <v>234</v>
      </c>
      <c r="I18" s="15">
        <v>214</v>
      </c>
      <c r="J18" s="15">
        <v>174</v>
      </c>
      <c r="K18" s="15">
        <v>0</v>
      </c>
      <c r="L18" s="15">
        <v>1156</v>
      </c>
      <c r="M18" s="17">
        <v>192.66666666666666</v>
      </c>
      <c r="N18" s="14">
        <v>81.999900000000025</v>
      </c>
    </row>
    <row r="19" spans="1:14" ht="15.6">
      <c r="A19" s="14">
        <v>15</v>
      </c>
      <c r="B19" s="14" t="s">
        <v>87</v>
      </c>
      <c r="C19" s="14" t="s">
        <v>142</v>
      </c>
      <c r="D19" s="14" t="s">
        <v>50</v>
      </c>
      <c r="E19" s="15">
        <v>205</v>
      </c>
      <c r="F19" s="15">
        <v>177</v>
      </c>
      <c r="G19" s="15">
        <v>186</v>
      </c>
      <c r="H19" s="15">
        <v>172</v>
      </c>
      <c r="I19" s="15">
        <v>214</v>
      </c>
      <c r="J19" s="15">
        <v>195</v>
      </c>
      <c r="K19" s="15">
        <v>0</v>
      </c>
      <c r="L19" s="15">
        <v>1149</v>
      </c>
      <c r="M19" s="17">
        <v>191.5</v>
      </c>
      <c r="N19" s="14">
        <v>74.999900000000025</v>
      </c>
    </row>
    <row r="20" spans="1:14" ht="15.6">
      <c r="A20" s="14">
        <v>16</v>
      </c>
      <c r="B20" s="14" t="s">
        <v>87</v>
      </c>
      <c r="C20" s="14" t="s">
        <v>121</v>
      </c>
      <c r="D20" s="14" t="s">
        <v>94</v>
      </c>
      <c r="E20" s="15">
        <v>181</v>
      </c>
      <c r="F20" s="15">
        <v>206</v>
      </c>
      <c r="G20" s="15">
        <v>187</v>
      </c>
      <c r="H20" s="15">
        <v>183</v>
      </c>
      <c r="I20" s="15">
        <v>218</v>
      </c>
      <c r="J20" s="15">
        <v>173</v>
      </c>
      <c r="K20" s="15">
        <v>0</v>
      </c>
      <c r="L20" s="15">
        <v>1148</v>
      </c>
      <c r="M20" s="17">
        <v>191.33333333333334</v>
      </c>
      <c r="N20" s="14">
        <v>73.999900000000025</v>
      </c>
    </row>
    <row r="21" spans="1:14" ht="15.6">
      <c r="A21" s="14">
        <v>17</v>
      </c>
      <c r="B21" s="14" t="s">
        <v>87</v>
      </c>
      <c r="C21" s="14" t="s">
        <v>130</v>
      </c>
      <c r="D21" s="14" t="s">
        <v>49</v>
      </c>
      <c r="E21" s="15">
        <v>157</v>
      </c>
      <c r="F21" s="15">
        <v>208</v>
      </c>
      <c r="G21" s="15">
        <v>172</v>
      </c>
      <c r="H21" s="15">
        <v>175</v>
      </c>
      <c r="I21" s="15">
        <v>190</v>
      </c>
      <c r="J21" s="15">
        <v>244</v>
      </c>
      <c r="K21" s="15">
        <v>0</v>
      </c>
      <c r="L21" s="15">
        <v>1146</v>
      </c>
      <c r="M21" s="17">
        <v>191</v>
      </c>
      <c r="N21" s="14">
        <v>71.999900000000025</v>
      </c>
    </row>
    <row r="22" spans="1:14" ht="15.6">
      <c r="A22" s="14">
        <v>18</v>
      </c>
      <c r="B22" s="14" t="s">
        <v>87</v>
      </c>
      <c r="C22" s="14" t="s">
        <v>74</v>
      </c>
      <c r="D22" s="14" t="s">
        <v>75</v>
      </c>
      <c r="E22" s="15">
        <v>203</v>
      </c>
      <c r="F22" s="15">
        <v>232</v>
      </c>
      <c r="G22" s="15">
        <v>188</v>
      </c>
      <c r="H22" s="15">
        <v>153</v>
      </c>
      <c r="I22" s="15">
        <v>193</v>
      </c>
      <c r="J22" s="15">
        <v>171</v>
      </c>
      <c r="K22" s="15">
        <v>0</v>
      </c>
      <c r="L22" s="15">
        <v>1140</v>
      </c>
      <c r="M22" s="17">
        <v>190</v>
      </c>
      <c r="N22" s="14">
        <v>65.999900000000025</v>
      </c>
    </row>
    <row r="23" spans="1:14" ht="15.6">
      <c r="A23" s="14">
        <v>19</v>
      </c>
      <c r="B23" s="14" t="s">
        <v>87</v>
      </c>
      <c r="C23" s="14" t="s">
        <v>81</v>
      </c>
      <c r="D23" s="14" t="s">
        <v>82</v>
      </c>
      <c r="E23" s="15">
        <v>146</v>
      </c>
      <c r="F23" s="15">
        <v>213</v>
      </c>
      <c r="G23" s="15">
        <v>214</v>
      </c>
      <c r="H23" s="15">
        <v>196</v>
      </c>
      <c r="I23" s="15">
        <v>165</v>
      </c>
      <c r="J23" s="15">
        <v>185</v>
      </c>
      <c r="K23" s="15">
        <v>0</v>
      </c>
      <c r="L23" s="15">
        <v>1119</v>
      </c>
      <c r="M23" s="17">
        <v>186.5</v>
      </c>
      <c r="N23" s="14">
        <v>44.999900000000025</v>
      </c>
    </row>
    <row r="24" spans="1:14" ht="15.6">
      <c r="A24" s="14">
        <v>20</v>
      </c>
      <c r="B24" s="14" t="s">
        <v>87</v>
      </c>
      <c r="C24" s="14" t="s">
        <v>122</v>
      </c>
      <c r="D24" s="14" t="s">
        <v>50</v>
      </c>
      <c r="E24" s="15">
        <v>190</v>
      </c>
      <c r="F24" s="15">
        <v>202</v>
      </c>
      <c r="G24" s="15">
        <v>168</v>
      </c>
      <c r="H24" s="15">
        <v>196</v>
      </c>
      <c r="I24" s="15">
        <v>171</v>
      </c>
      <c r="J24" s="15">
        <v>181</v>
      </c>
      <c r="K24" s="15">
        <v>0</v>
      </c>
      <c r="L24" s="15">
        <v>1108</v>
      </c>
      <c r="M24" s="17">
        <v>184.66666666666666</v>
      </c>
      <c r="N24" s="14">
        <v>33.999900000000025</v>
      </c>
    </row>
    <row r="25" spans="1:14" ht="15.6">
      <c r="A25" s="14">
        <v>21</v>
      </c>
      <c r="B25" s="14" t="s">
        <v>87</v>
      </c>
      <c r="C25" s="14" t="s">
        <v>103</v>
      </c>
      <c r="D25" s="14" t="s">
        <v>100</v>
      </c>
      <c r="E25" s="15">
        <v>170</v>
      </c>
      <c r="F25" s="15">
        <v>148</v>
      </c>
      <c r="G25" s="15">
        <v>194</v>
      </c>
      <c r="H25" s="15">
        <v>176</v>
      </c>
      <c r="I25" s="15">
        <v>198</v>
      </c>
      <c r="J25" s="15">
        <v>216</v>
      </c>
      <c r="K25" s="15">
        <v>0</v>
      </c>
      <c r="L25" s="15">
        <v>1102</v>
      </c>
      <c r="M25" s="17">
        <v>183.66666666666666</v>
      </c>
      <c r="N25" s="14">
        <v>27.999900000000025</v>
      </c>
    </row>
    <row r="26" spans="1:14" ht="15.6">
      <c r="A26" s="14">
        <v>22</v>
      </c>
      <c r="B26" s="14" t="s">
        <v>87</v>
      </c>
      <c r="C26" s="14" t="s">
        <v>123</v>
      </c>
      <c r="D26" s="14" t="s">
        <v>49</v>
      </c>
      <c r="E26" s="15">
        <v>185</v>
      </c>
      <c r="F26" s="15">
        <v>194</v>
      </c>
      <c r="G26" s="15">
        <v>159</v>
      </c>
      <c r="H26" s="15">
        <v>179</v>
      </c>
      <c r="I26" s="15">
        <v>202</v>
      </c>
      <c r="J26" s="15">
        <v>181</v>
      </c>
      <c r="K26" s="15">
        <v>0</v>
      </c>
      <c r="L26" s="15">
        <v>1100</v>
      </c>
      <c r="M26" s="17">
        <v>183.33333333333334</v>
      </c>
      <c r="N26" s="14">
        <v>25.999900000000025</v>
      </c>
    </row>
    <row r="27" spans="1:14" ht="15.6">
      <c r="A27" s="14">
        <v>23</v>
      </c>
      <c r="B27" s="14" t="s">
        <v>87</v>
      </c>
      <c r="C27" s="14" t="s">
        <v>131</v>
      </c>
      <c r="D27" s="14" t="s">
        <v>50</v>
      </c>
      <c r="E27" s="15">
        <v>156</v>
      </c>
      <c r="F27" s="15">
        <v>168</v>
      </c>
      <c r="G27" s="15">
        <v>166</v>
      </c>
      <c r="H27" s="15">
        <v>186</v>
      </c>
      <c r="I27" s="15">
        <v>216</v>
      </c>
      <c r="J27" s="15">
        <v>205</v>
      </c>
      <c r="K27" s="15">
        <v>0</v>
      </c>
      <c r="L27" s="15">
        <v>1097</v>
      </c>
      <c r="M27" s="17">
        <v>182.83333333333334</v>
      </c>
      <c r="N27" s="14">
        <v>22.999900000000025</v>
      </c>
    </row>
    <row r="28" spans="1:14" ht="15.6">
      <c r="A28" s="14">
        <v>24</v>
      </c>
      <c r="B28" s="14" t="s">
        <v>87</v>
      </c>
      <c r="C28" s="14" t="s">
        <v>162</v>
      </c>
      <c r="D28" s="14" t="s">
        <v>50</v>
      </c>
      <c r="E28" s="15">
        <v>157</v>
      </c>
      <c r="F28" s="15">
        <v>183</v>
      </c>
      <c r="G28" s="15">
        <v>177</v>
      </c>
      <c r="H28" s="15">
        <v>196</v>
      </c>
      <c r="I28" s="15">
        <v>180</v>
      </c>
      <c r="J28" s="15">
        <v>200</v>
      </c>
      <c r="K28" s="15">
        <v>0</v>
      </c>
      <c r="L28" s="15">
        <v>1093</v>
      </c>
      <c r="M28" s="17">
        <v>182.16666666666666</v>
      </c>
      <c r="N28" s="14">
        <v>18.999900000000025</v>
      </c>
    </row>
    <row r="29" spans="1:14" ht="15.6">
      <c r="A29" s="14">
        <v>25</v>
      </c>
      <c r="B29" s="14" t="s">
        <v>86</v>
      </c>
      <c r="C29" s="14" t="s">
        <v>79</v>
      </c>
      <c r="D29" s="14" t="s">
        <v>49</v>
      </c>
      <c r="E29" s="15">
        <v>169</v>
      </c>
      <c r="F29" s="15">
        <v>196</v>
      </c>
      <c r="G29" s="15">
        <v>202</v>
      </c>
      <c r="H29" s="15">
        <v>161</v>
      </c>
      <c r="I29" s="15">
        <v>139</v>
      </c>
      <c r="J29" s="15">
        <v>177</v>
      </c>
      <c r="K29" s="15">
        <v>48</v>
      </c>
      <c r="L29" s="15">
        <v>1092</v>
      </c>
      <c r="M29" s="17">
        <v>182</v>
      </c>
      <c r="N29" s="14">
        <v>17.999900000000025</v>
      </c>
    </row>
    <row r="30" spans="1:14" ht="15.6">
      <c r="A30" s="14">
        <v>26</v>
      </c>
      <c r="B30" s="14" t="s">
        <v>86</v>
      </c>
      <c r="C30" s="14" t="s">
        <v>96</v>
      </c>
      <c r="D30" s="14" t="s">
        <v>50</v>
      </c>
      <c r="E30" s="15">
        <v>168</v>
      </c>
      <c r="F30" s="15">
        <v>161</v>
      </c>
      <c r="G30" s="15">
        <v>155</v>
      </c>
      <c r="H30" s="15">
        <v>204</v>
      </c>
      <c r="I30" s="15">
        <v>174</v>
      </c>
      <c r="J30" s="15">
        <v>179</v>
      </c>
      <c r="K30" s="15">
        <v>48</v>
      </c>
      <c r="L30" s="15">
        <v>1089</v>
      </c>
      <c r="M30" s="17">
        <v>181.5</v>
      </c>
      <c r="N30" s="14">
        <v>14.999900000000025</v>
      </c>
    </row>
    <row r="31" spans="1:14" ht="15.6">
      <c r="A31" s="14">
        <v>27</v>
      </c>
      <c r="B31" s="14" t="s">
        <v>88</v>
      </c>
      <c r="C31" s="14" t="s">
        <v>144</v>
      </c>
      <c r="D31" s="14" t="s">
        <v>49</v>
      </c>
      <c r="E31" s="15">
        <v>158</v>
      </c>
      <c r="F31" s="15">
        <v>171</v>
      </c>
      <c r="G31" s="15">
        <v>132</v>
      </c>
      <c r="H31" s="15">
        <v>175</v>
      </c>
      <c r="I31" s="15">
        <v>198</v>
      </c>
      <c r="J31" s="15">
        <v>195</v>
      </c>
      <c r="K31" s="15">
        <v>48</v>
      </c>
      <c r="L31" s="15">
        <v>1077</v>
      </c>
      <c r="M31" s="17">
        <v>179.5</v>
      </c>
      <c r="N31" s="14">
        <v>2.9999000000000251</v>
      </c>
    </row>
    <row r="32" spans="1:14" ht="16.2" thickBot="1">
      <c r="A32" s="42">
        <v>28</v>
      </c>
      <c r="B32" s="42" t="s">
        <v>87</v>
      </c>
      <c r="C32" s="42" t="s">
        <v>112</v>
      </c>
      <c r="D32" s="42" t="s">
        <v>50</v>
      </c>
      <c r="E32" s="43">
        <v>154.0001</v>
      </c>
      <c r="F32" s="43">
        <v>140</v>
      </c>
      <c r="G32" s="43">
        <v>189</v>
      </c>
      <c r="H32" s="43">
        <v>191</v>
      </c>
      <c r="I32" s="43">
        <v>189</v>
      </c>
      <c r="J32" s="43">
        <v>211</v>
      </c>
      <c r="K32" s="43">
        <v>0</v>
      </c>
      <c r="L32" s="43">
        <v>1074.0001</v>
      </c>
      <c r="M32" s="44">
        <v>179.00001666666665</v>
      </c>
      <c r="N32" s="42">
        <v>0</v>
      </c>
    </row>
    <row r="33" spans="1:14" ht="16.2" thickTop="1">
      <c r="A33" s="18">
        <v>29</v>
      </c>
      <c r="B33" s="18" t="s">
        <v>87</v>
      </c>
      <c r="C33" s="18" t="s">
        <v>157</v>
      </c>
      <c r="D33" s="18" t="s">
        <v>91</v>
      </c>
      <c r="E33" s="19">
        <v>202</v>
      </c>
      <c r="F33" s="19">
        <v>200</v>
      </c>
      <c r="G33" s="19">
        <v>148</v>
      </c>
      <c r="H33" s="19">
        <v>155</v>
      </c>
      <c r="I33" s="19">
        <v>200</v>
      </c>
      <c r="J33" s="19">
        <v>168</v>
      </c>
      <c r="K33" s="19">
        <v>0</v>
      </c>
      <c r="L33" s="19">
        <v>1073</v>
      </c>
      <c r="M33" s="20">
        <v>178.83333333333334</v>
      </c>
      <c r="N33" s="18">
        <v>-1.0000999999999749</v>
      </c>
    </row>
    <row r="34" spans="1:14" ht="15.6">
      <c r="A34" s="14">
        <v>30</v>
      </c>
      <c r="B34" s="14" t="s">
        <v>87</v>
      </c>
      <c r="C34" s="14" t="s">
        <v>147</v>
      </c>
      <c r="D34" s="14" t="s">
        <v>49</v>
      </c>
      <c r="E34" s="15">
        <v>198</v>
      </c>
      <c r="F34" s="15">
        <v>184</v>
      </c>
      <c r="G34" s="15">
        <v>152</v>
      </c>
      <c r="H34" s="15">
        <v>209</v>
      </c>
      <c r="I34" s="15">
        <v>193</v>
      </c>
      <c r="J34" s="15">
        <v>137</v>
      </c>
      <c r="K34" s="15">
        <v>0</v>
      </c>
      <c r="L34" s="15">
        <v>1073</v>
      </c>
      <c r="M34" s="17">
        <v>178.83333333333334</v>
      </c>
      <c r="N34" s="14">
        <v>-1.0000999999999749</v>
      </c>
    </row>
    <row r="35" spans="1:14" ht="15.6">
      <c r="A35" s="14">
        <v>31</v>
      </c>
      <c r="B35" s="14" t="s">
        <v>87</v>
      </c>
      <c r="C35" s="14" t="s">
        <v>105</v>
      </c>
      <c r="D35" s="14" t="s">
        <v>100</v>
      </c>
      <c r="E35" s="15">
        <v>152</v>
      </c>
      <c r="F35" s="15">
        <v>179</v>
      </c>
      <c r="G35" s="15">
        <v>202</v>
      </c>
      <c r="H35" s="15">
        <v>161</v>
      </c>
      <c r="I35" s="15">
        <v>186</v>
      </c>
      <c r="J35" s="15">
        <v>189</v>
      </c>
      <c r="K35" s="15">
        <v>0</v>
      </c>
      <c r="L35" s="15">
        <v>1069</v>
      </c>
      <c r="M35" s="17">
        <v>178.16666666666666</v>
      </c>
      <c r="N35" s="14">
        <v>-5.0000999999999749</v>
      </c>
    </row>
    <row r="36" spans="1:14" ht="15.6">
      <c r="A36" s="14">
        <v>32</v>
      </c>
      <c r="B36" s="14" t="s">
        <v>87</v>
      </c>
      <c r="C36" s="14" t="s">
        <v>95</v>
      </c>
      <c r="D36" s="14" t="s">
        <v>50</v>
      </c>
      <c r="E36" s="15">
        <v>180</v>
      </c>
      <c r="F36" s="15">
        <v>207</v>
      </c>
      <c r="G36" s="15">
        <v>182</v>
      </c>
      <c r="H36" s="15">
        <v>185</v>
      </c>
      <c r="I36" s="15">
        <v>165</v>
      </c>
      <c r="J36" s="15">
        <v>145</v>
      </c>
      <c r="K36" s="15">
        <v>0</v>
      </c>
      <c r="L36" s="15">
        <v>1064</v>
      </c>
      <c r="M36" s="17">
        <v>177.33333333333334</v>
      </c>
      <c r="N36" s="14">
        <v>-10.000099999999975</v>
      </c>
    </row>
    <row r="37" spans="1:14" ht="15.6">
      <c r="A37" s="14">
        <v>33</v>
      </c>
      <c r="B37" s="14" t="s">
        <v>87</v>
      </c>
      <c r="C37" s="14" t="s">
        <v>127</v>
      </c>
      <c r="D37" s="14" t="s">
        <v>49</v>
      </c>
      <c r="E37" s="15">
        <v>195</v>
      </c>
      <c r="F37" s="15">
        <v>205</v>
      </c>
      <c r="G37" s="15">
        <v>125</v>
      </c>
      <c r="H37" s="15">
        <v>164</v>
      </c>
      <c r="I37" s="15">
        <v>187</v>
      </c>
      <c r="J37" s="15">
        <v>183</v>
      </c>
      <c r="K37" s="15">
        <v>0</v>
      </c>
      <c r="L37" s="15">
        <v>1059</v>
      </c>
      <c r="M37" s="17">
        <v>176.5</v>
      </c>
      <c r="N37" s="14">
        <v>-15.000099999999975</v>
      </c>
    </row>
    <row r="38" spans="1:14" ht="15.6">
      <c r="A38" s="14">
        <v>34</v>
      </c>
      <c r="B38" s="14" t="s">
        <v>87</v>
      </c>
      <c r="C38" s="14" t="s">
        <v>116</v>
      </c>
      <c r="D38" s="14" t="s">
        <v>50</v>
      </c>
      <c r="E38" s="15">
        <v>167.0001</v>
      </c>
      <c r="F38" s="15">
        <v>175</v>
      </c>
      <c r="G38" s="15">
        <v>209</v>
      </c>
      <c r="H38" s="15">
        <v>153</v>
      </c>
      <c r="I38" s="15">
        <v>176</v>
      </c>
      <c r="J38" s="15">
        <v>171</v>
      </c>
      <c r="K38" s="15">
        <v>0</v>
      </c>
      <c r="L38" s="15">
        <v>1051.0001</v>
      </c>
      <c r="M38" s="17">
        <v>175.16668333333334</v>
      </c>
      <c r="N38" s="14">
        <v>-23</v>
      </c>
    </row>
    <row r="39" spans="1:14" ht="15.6">
      <c r="A39" s="14">
        <v>35</v>
      </c>
      <c r="B39" s="14" t="s">
        <v>86</v>
      </c>
      <c r="C39" s="14" t="s">
        <v>97</v>
      </c>
      <c r="D39" s="14" t="s">
        <v>49</v>
      </c>
      <c r="E39" s="15">
        <v>161</v>
      </c>
      <c r="F39" s="15">
        <v>179</v>
      </c>
      <c r="G39" s="15">
        <v>150</v>
      </c>
      <c r="H39" s="15">
        <v>183</v>
      </c>
      <c r="I39" s="15">
        <v>159</v>
      </c>
      <c r="J39" s="15">
        <v>171</v>
      </c>
      <c r="K39" s="15">
        <v>48</v>
      </c>
      <c r="L39" s="15">
        <v>1051</v>
      </c>
      <c r="M39" s="17">
        <v>175.16666666666666</v>
      </c>
      <c r="N39" s="14">
        <v>-23.000099999999975</v>
      </c>
    </row>
    <row r="40" spans="1:14" ht="15.6">
      <c r="A40" s="14">
        <v>36</v>
      </c>
      <c r="B40" s="14" t="s">
        <v>87</v>
      </c>
      <c r="C40" s="14" t="s">
        <v>118</v>
      </c>
      <c r="D40" s="14" t="s">
        <v>119</v>
      </c>
      <c r="E40" s="15">
        <v>190</v>
      </c>
      <c r="F40" s="15">
        <v>174</v>
      </c>
      <c r="G40" s="15">
        <v>168</v>
      </c>
      <c r="H40" s="15">
        <v>159</v>
      </c>
      <c r="I40" s="15">
        <v>187</v>
      </c>
      <c r="J40" s="15">
        <v>168</v>
      </c>
      <c r="K40" s="15">
        <v>0</v>
      </c>
      <c r="L40" s="15">
        <v>1046</v>
      </c>
      <c r="M40" s="17">
        <v>174.33333333333334</v>
      </c>
      <c r="N40" s="14">
        <v>-28.000099999999975</v>
      </c>
    </row>
    <row r="41" spans="1:14" ht="15.6">
      <c r="A41" s="14">
        <v>37</v>
      </c>
      <c r="B41" s="14" t="s">
        <v>87</v>
      </c>
      <c r="C41" s="14" t="s">
        <v>145</v>
      </c>
      <c r="D41" s="14" t="s">
        <v>50</v>
      </c>
      <c r="E41" s="15">
        <v>199</v>
      </c>
      <c r="F41" s="15">
        <v>188</v>
      </c>
      <c r="G41" s="15">
        <v>184</v>
      </c>
      <c r="H41" s="15">
        <v>150</v>
      </c>
      <c r="I41" s="15">
        <v>176</v>
      </c>
      <c r="J41" s="15">
        <v>149</v>
      </c>
      <c r="K41" s="15">
        <v>0</v>
      </c>
      <c r="L41" s="15">
        <v>1046</v>
      </c>
      <c r="M41" s="17">
        <v>174.33333333333334</v>
      </c>
      <c r="N41" s="14">
        <v>-28.000099999999975</v>
      </c>
    </row>
    <row r="42" spans="1:14" ht="15.6">
      <c r="A42" s="14">
        <v>38</v>
      </c>
      <c r="B42" s="14" t="s">
        <v>87</v>
      </c>
      <c r="C42" s="14" t="s">
        <v>155</v>
      </c>
      <c r="D42" s="14" t="s">
        <v>49</v>
      </c>
      <c r="E42" s="15">
        <v>110</v>
      </c>
      <c r="F42" s="15">
        <v>189</v>
      </c>
      <c r="G42" s="15">
        <v>183</v>
      </c>
      <c r="H42" s="15">
        <v>193</v>
      </c>
      <c r="I42" s="15">
        <v>171</v>
      </c>
      <c r="J42" s="15">
        <v>199</v>
      </c>
      <c r="K42" s="15">
        <v>0</v>
      </c>
      <c r="L42" s="15">
        <v>1045</v>
      </c>
      <c r="M42" s="17">
        <v>174.16666666666666</v>
      </c>
      <c r="N42" s="14">
        <v>-29.000099999999975</v>
      </c>
    </row>
    <row r="43" spans="1:14" ht="15.6">
      <c r="A43" s="14">
        <v>39</v>
      </c>
      <c r="B43" s="14" t="s">
        <v>87</v>
      </c>
      <c r="C43" s="14" t="s">
        <v>151</v>
      </c>
      <c r="D43" s="14" t="s">
        <v>50</v>
      </c>
      <c r="E43" s="15">
        <v>194</v>
      </c>
      <c r="F43" s="15">
        <v>180</v>
      </c>
      <c r="G43" s="15">
        <v>155</v>
      </c>
      <c r="H43" s="15">
        <v>196</v>
      </c>
      <c r="I43" s="15">
        <v>152</v>
      </c>
      <c r="J43" s="15">
        <v>166</v>
      </c>
      <c r="K43" s="15">
        <v>0</v>
      </c>
      <c r="L43" s="15">
        <v>1043</v>
      </c>
      <c r="M43" s="17">
        <v>173.83333333333334</v>
      </c>
      <c r="N43" s="14">
        <v>-31.000099999999975</v>
      </c>
    </row>
    <row r="44" spans="1:14" ht="15.6">
      <c r="A44" s="14">
        <v>40</v>
      </c>
      <c r="B44" s="14" t="s">
        <v>87</v>
      </c>
      <c r="C44" s="14" t="s">
        <v>126</v>
      </c>
      <c r="D44" s="14" t="s">
        <v>49</v>
      </c>
      <c r="E44" s="15">
        <v>227</v>
      </c>
      <c r="F44" s="15">
        <v>158</v>
      </c>
      <c r="G44" s="15">
        <v>162</v>
      </c>
      <c r="H44" s="15">
        <v>147</v>
      </c>
      <c r="I44" s="15">
        <v>194</v>
      </c>
      <c r="J44" s="15">
        <v>151</v>
      </c>
      <c r="K44" s="15">
        <v>0</v>
      </c>
      <c r="L44" s="15">
        <v>1039</v>
      </c>
      <c r="M44" s="17">
        <v>173.16666666666666</v>
      </c>
      <c r="N44" s="14">
        <v>-35.000099999999975</v>
      </c>
    </row>
    <row r="45" spans="1:14" ht="15.6">
      <c r="A45" s="14">
        <v>41</v>
      </c>
      <c r="B45" s="14" t="s">
        <v>87</v>
      </c>
      <c r="C45" s="14" t="s">
        <v>106</v>
      </c>
      <c r="D45" s="14" t="s">
        <v>107</v>
      </c>
      <c r="E45" s="15">
        <v>179</v>
      </c>
      <c r="F45" s="15">
        <v>154</v>
      </c>
      <c r="G45" s="15">
        <v>150</v>
      </c>
      <c r="H45" s="15">
        <v>181</v>
      </c>
      <c r="I45" s="15">
        <v>190</v>
      </c>
      <c r="J45" s="15">
        <v>180</v>
      </c>
      <c r="K45" s="15">
        <v>0</v>
      </c>
      <c r="L45" s="15">
        <v>1034</v>
      </c>
      <c r="M45" s="17">
        <v>172.33333333333334</v>
      </c>
      <c r="N45" s="14">
        <v>-40.000099999999975</v>
      </c>
    </row>
    <row r="46" spans="1:14" ht="15.6">
      <c r="A46" s="14">
        <v>42</v>
      </c>
      <c r="B46" s="14" t="s">
        <v>86</v>
      </c>
      <c r="C46" s="14" t="s">
        <v>150</v>
      </c>
      <c r="D46" s="14" t="s">
        <v>50</v>
      </c>
      <c r="E46" s="15">
        <v>176</v>
      </c>
      <c r="F46" s="15">
        <v>169</v>
      </c>
      <c r="G46" s="15">
        <v>167</v>
      </c>
      <c r="H46" s="15">
        <v>158</v>
      </c>
      <c r="I46" s="15">
        <v>165</v>
      </c>
      <c r="J46" s="15">
        <v>148</v>
      </c>
      <c r="K46" s="15">
        <v>48</v>
      </c>
      <c r="L46" s="15">
        <v>1031</v>
      </c>
      <c r="M46" s="17">
        <v>171.83333333333334</v>
      </c>
      <c r="N46" s="14">
        <v>-43.000099999999975</v>
      </c>
    </row>
    <row r="47" spans="1:14" ht="15.6">
      <c r="A47" s="14">
        <v>43</v>
      </c>
      <c r="B47" s="14" t="s">
        <v>87</v>
      </c>
      <c r="C47" s="14" t="s">
        <v>146</v>
      </c>
      <c r="D47" s="14" t="s">
        <v>49</v>
      </c>
      <c r="E47" s="15">
        <v>167</v>
      </c>
      <c r="F47" s="15">
        <v>145</v>
      </c>
      <c r="G47" s="15">
        <v>190</v>
      </c>
      <c r="H47" s="15">
        <v>147</v>
      </c>
      <c r="I47" s="15">
        <v>184</v>
      </c>
      <c r="J47" s="15">
        <v>187</v>
      </c>
      <c r="K47" s="15">
        <v>0</v>
      </c>
      <c r="L47" s="15">
        <v>1020</v>
      </c>
      <c r="M47" s="17">
        <v>170</v>
      </c>
      <c r="N47" s="14">
        <v>-54.000099999999975</v>
      </c>
    </row>
    <row r="48" spans="1:14" ht="15.6">
      <c r="A48" s="14">
        <v>44</v>
      </c>
      <c r="B48" s="14" t="s">
        <v>87</v>
      </c>
      <c r="C48" s="14" t="s">
        <v>76</v>
      </c>
      <c r="D48" s="14" t="s">
        <v>77</v>
      </c>
      <c r="E48" s="15">
        <v>190</v>
      </c>
      <c r="F48" s="15">
        <v>137</v>
      </c>
      <c r="G48" s="15">
        <v>143</v>
      </c>
      <c r="H48" s="15">
        <v>162</v>
      </c>
      <c r="I48" s="15">
        <v>220</v>
      </c>
      <c r="J48" s="15">
        <v>163</v>
      </c>
      <c r="K48" s="15">
        <v>0</v>
      </c>
      <c r="L48" s="15">
        <v>1015</v>
      </c>
      <c r="M48" s="17">
        <v>169.16666666666666</v>
      </c>
      <c r="N48" s="14">
        <v>-59.000099999999975</v>
      </c>
    </row>
    <row r="49" spans="1:14" ht="15.6">
      <c r="A49" s="14">
        <v>45</v>
      </c>
      <c r="B49" s="14" t="s">
        <v>87</v>
      </c>
      <c r="C49" s="14" t="s">
        <v>161</v>
      </c>
      <c r="D49" s="14" t="s">
        <v>49</v>
      </c>
      <c r="E49" s="15">
        <v>161</v>
      </c>
      <c r="F49" s="15">
        <v>156</v>
      </c>
      <c r="G49" s="15">
        <v>178</v>
      </c>
      <c r="H49" s="15">
        <v>176</v>
      </c>
      <c r="I49" s="15">
        <v>151</v>
      </c>
      <c r="J49" s="15">
        <v>191</v>
      </c>
      <c r="K49" s="15">
        <v>0</v>
      </c>
      <c r="L49" s="15">
        <v>1013</v>
      </c>
      <c r="M49" s="17">
        <v>168.83333333333334</v>
      </c>
      <c r="N49" s="14">
        <v>-61.000099999999975</v>
      </c>
    </row>
    <row r="50" spans="1:14" ht="15.6">
      <c r="A50" s="14">
        <v>46</v>
      </c>
      <c r="B50" s="14" t="s">
        <v>87</v>
      </c>
      <c r="C50" s="14" t="s">
        <v>166</v>
      </c>
      <c r="D50" s="14" t="s">
        <v>49</v>
      </c>
      <c r="E50" s="15">
        <v>163</v>
      </c>
      <c r="F50" s="15">
        <v>178</v>
      </c>
      <c r="G50" s="15">
        <v>183</v>
      </c>
      <c r="H50" s="15">
        <v>153</v>
      </c>
      <c r="I50" s="15">
        <v>185</v>
      </c>
      <c r="J50" s="15">
        <v>151</v>
      </c>
      <c r="K50" s="15">
        <v>0</v>
      </c>
      <c r="L50" s="15">
        <v>1013</v>
      </c>
      <c r="M50" s="17">
        <v>168.83333333333334</v>
      </c>
      <c r="N50" s="14">
        <v>-61.000099999999975</v>
      </c>
    </row>
    <row r="51" spans="1:14" ht="15.6">
      <c r="A51" s="14">
        <v>47</v>
      </c>
      <c r="B51" s="14" t="s">
        <v>87</v>
      </c>
      <c r="C51" s="14" t="s">
        <v>140</v>
      </c>
      <c r="D51" s="14" t="s">
        <v>50</v>
      </c>
      <c r="E51" s="15">
        <v>180</v>
      </c>
      <c r="F51" s="15">
        <v>181</v>
      </c>
      <c r="G51" s="15">
        <v>162</v>
      </c>
      <c r="H51" s="15">
        <v>161</v>
      </c>
      <c r="I51" s="15">
        <v>149</v>
      </c>
      <c r="J51" s="15">
        <v>177</v>
      </c>
      <c r="K51" s="15">
        <v>0</v>
      </c>
      <c r="L51" s="15">
        <v>1010</v>
      </c>
      <c r="M51" s="17">
        <v>168.33333333333334</v>
      </c>
      <c r="N51" s="14">
        <v>-64.000099999999975</v>
      </c>
    </row>
    <row r="52" spans="1:14" ht="15.6">
      <c r="A52" s="14">
        <v>48</v>
      </c>
      <c r="B52" s="14" t="s">
        <v>87</v>
      </c>
      <c r="C52" s="14" t="s">
        <v>129</v>
      </c>
      <c r="D52" s="14" t="s">
        <v>49</v>
      </c>
      <c r="E52" s="15">
        <v>160</v>
      </c>
      <c r="F52" s="15">
        <v>178</v>
      </c>
      <c r="G52" s="15">
        <v>161</v>
      </c>
      <c r="H52" s="15">
        <v>153</v>
      </c>
      <c r="I52" s="15">
        <v>164</v>
      </c>
      <c r="J52" s="15">
        <v>189</v>
      </c>
      <c r="K52" s="15">
        <v>0</v>
      </c>
      <c r="L52" s="15">
        <v>1005</v>
      </c>
      <c r="M52" s="17">
        <v>167.5</v>
      </c>
      <c r="N52" s="14">
        <v>-69.000099999999975</v>
      </c>
    </row>
    <row r="53" spans="1:14" ht="15.6">
      <c r="A53" s="14">
        <v>49</v>
      </c>
      <c r="B53" s="14" t="s">
        <v>87</v>
      </c>
      <c r="C53" s="14" t="s">
        <v>120</v>
      </c>
      <c r="D53" s="14" t="s">
        <v>49</v>
      </c>
      <c r="E53" s="15">
        <v>208</v>
      </c>
      <c r="F53" s="15">
        <v>132</v>
      </c>
      <c r="G53" s="15">
        <v>161</v>
      </c>
      <c r="H53" s="15">
        <v>154</v>
      </c>
      <c r="I53" s="15">
        <v>152</v>
      </c>
      <c r="J53" s="15">
        <v>191</v>
      </c>
      <c r="K53" s="15">
        <v>0</v>
      </c>
      <c r="L53" s="15">
        <v>998</v>
      </c>
      <c r="M53" s="17">
        <v>166.33333333333334</v>
      </c>
      <c r="N53" s="14">
        <v>-76.000099999999975</v>
      </c>
    </row>
    <row r="54" spans="1:14" ht="15.6">
      <c r="A54" s="14">
        <v>50</v>
      </c>
      <c r="B54" s="14" t="s">
        <v>109</v>
      </c>
      <c r="C54" s="14" t="s">
        <v>90</v>
      </c>
      <c r="D54" s="14" t="s">
        <v>91</v>
      </c>
      <c r="E54" s="15">
        <v>209</v>
      </c>
      <c r="F54" s="15">
        <v>140</v>
      </c>
      <c r="G54" s="15">
        <v>142</v>
      </c>
      <c r="H54" s="15">
        <v>175</v>
      </c>
      <c r="I54" s="15">
        <v>166</v>
      </c>
      <c r="J54" s="15">
        <v>158</v>
      </c>
      <c r="K54" s="15">
        <v>0</v>
      </c>
      <c r="L54" s="15">
        <v>990</v>
      </c>
      <c r="M54" s="17">
        <v>165</v>
      </c>
      <c r="N54" s="14">
        <v>-84.000099999999975</v>
      </c>
    </row>
    <row r="55" spans="1:14" ht="15.6">
      <c r="A55" s="14">
        <v>51</v>
      </c>
      <c r="B55" s="14" t="s">
        <v>86</v>
      </c>
      <c r="C55" s="14" t="s">
        <v>108</v>
      </c>
      <c r="D55" s="14" t="s">
        <v>50</v>
      </c>
      <c r="E55" s="15">
        <v>201</v>
      </c>
      <c r="F55" s="15">
        <v>167</v>
      </c>
      <c r="G55" s="15">
        <v>137</v>
      </c>
      <c r="H55" s="15">
        <v>169</v>
      </c>
      <c r="I55" s="15">
        <v>137</v>
      </c>
      <c r="J55" s="15">
        <v>129</v>
      </c>
      <c r="K55" s="15">
        <v>48</v>
      </c>
      <c r="L55" s="15">
        <v>988</v>
      </c>
      <c r="M55" s="17">
        <v>164.66666666666666</v>
      </c>
      <c r="N55" s="14">
        <v>-86.000099999999975</v>
      </c>
    </row>
    <row r="56" spans="1:14" ht="15.6">
      <c r="A56" s="14">
        <v>52</v>
      </c>
      <c r="B56" s="14" t="s">
        <v>86</v>
      </c>
      <c r="C56" s="14" t="s">
        <v>137</v>
      </c>
      <c r="D56" s="14" t="s">
        <v>49</v>
      </c>
      <c r="E56" s="15">
        <v>137</v>
      </c>
      <c r="F56" s="15">
        <v>162</v>
      </c>
      <c r="G56" s="15">
        <v>135</v>
      </c>
      <c r="H56" s="15">
        <v>187</v>
      </c>
      <c r="I56" s="15">
        <v>191</v>
      </c>
      <c r="J56" s="15">
        <v>127</v>
      </c>
      <c r="K56" s="15">
        <v>48</v>
      </c>
      <c r="L56" s="15">
        <v>987</v>
      </c>
      <c r="M56" s="17">
        <v>164.5</v>
      </c>
      <c r="N56" s="14">
        <v>-87.000099999999975</v>
      </c>
    </row>
    <row r="57" spans="1:14" ht="15.6">
      <c r="A57" s="14">
        <v>53</v>
      </c>
      <c r="B57" s="14" t="s">
        <v>109</v>
      </c>
      <c r="C57" s="14" t="s">
        <v>102</v>
      </c>
      <c r="D57" s="14" t="s">
        <v>77</v>
      </c>
      <c r="E57" s="15">
        <v>155</v>
      </c>
      <c r="F57" s="15">
        <v>171</v>
      </c>
      <c r="G57" s="15">
        <v>202</v>
      </c>
      <c r="H57" s="15">
        <v>144</v>
      </c>
      <c r="I57" s="15">
        <v>181</v>
      </c>
      <c r="J57" s="15">
        <v>132</v>
      </c>
      <c r="K57" s="15">
        <v>0</v>
      </c>
      <c r="L57" s="15">
        <v>985</v>
      </c>
      <c r="M57" s="17">
        <v>164.16666666666666</v>
      </c>
      <c r="N57" s="14">
        <v>-89.000099999999975</v>
      </c>
    </row>
    <row r="58" spans="1:14" ht="15.6">
      <c r="A58" s="14">
        <v>54</v>
      </c>
      <c r="B58" s="14" t="s">
        <v>87</v>
      </c>
      <c r="C58" s="14" t="s">
        <v>153</v>
      </c>
      <c r="D58" s="14" t="s">
        <v>49</v>
      </c>
      <c r="E58" s="15">
        <v>168</v>
      </c>
      <c r="F58" s="15">
        <v>183</v>
      </c>
      <c r="G58" s="15">
        <v>173</v>
      </c>
      <c r="H58" s="15">
        <v>126</v>
      </c>
      <c r="I58" s="15">
        <v>191</v>
      </c>
      <c r="J58" s="15">
        <v>136</v>
      </c>
      <c r="K58" s="15">
        <v>0</v>
      </c>
      <c r="L58" s="15">
        <v>977</v>
      </c>
      <c r="M58" s="17">
        <v>162.83333333333334</v>
      </c>
      <c r="N58" s="14">
        <v>-97.000099999999975</v>
      </c>
    </row>
    <row r="59" spans="1:14" ht="15.6">
      <c r="A59" s="14">
        <v>55</v>
      </c>
      <c r="B59" s="14" t="s">
        <v>86</v>
      </c>
      <c r="C59" s="14" t="s">
        <v>149</v>
      </c>
      <c r="D59" s="14" t="s">
        <v>50</v>
      </c>
      <c r="E59" s="15">
        <v>156</v>
      </c>
      <c r="F59" s="15">
        <v>117</v>
      </c>
      <c r="G59" s="15">
        <v>175</v>
      </c>
      <c r="H59" s="15">
        <v>139</v>
      </c>
      <c r="I59" s="15">
        <v>166</v>
      </c>
      <c r="J59" s="15">
        <v>166</v>
      </c>
      <c r="K59" s="15">
        <v>48</v>
      </c>
      <c r="L59" s="15">
        <v>967</v>
      </c>
      <c r="M59" s="17">
        <v>161.16666666666666</v>
      </c>
      <c r="N59" s="14">
        <v>-107.00009999999997</v>
      </c>
    </row>
    <row r="60" spans="1:14" ht="15.6">
      <c r="A60" s="14">
        <v>56</v>
      </c>
      <c r="B60" s="14" t="s">
        <v>86</v>
      </c>
      <c r="C60" s="14" t="s">
        <v>114</v>
      </c>
      <c r="D60" s="14" t="s">
        <v>50</v>
      </c>
      <c r="E60" s="15">
        <v>137</v>
      </c>
      <c r="F60" s="15">
        <v>159</v>
      </c>
      <c r="G60" s="15">
        <v>136</v>
      </c>
      <c r="H60" s="15">
        <v>150</v>
      </c>
      <c r="I60" s="15">
        <v>170</v>
      </c>
      <c r="J60" s="15">
        <v>165</v>
      </c>
      <c r="K60" s="15">
        <v>48</v>
      </c>
      <c r="L60" s="15">
        <v>965</v>
      </c>
      <c r="M60" s="17">
        <v>160.83333333333334</v>
      </c>
      <c r="N60" s="14">
        <v>-109.00009999999997</v>
      </c>
    </row>
    <row r="61" spans="1:14" ht="15.6">
      <c r="A61" s="14">
        <v>57</v>
      </c>
      <c r="B61" s="14" t="s">
        <v>109</v>
      </c>
      <c r="C61" s="14" t="s">
        <v>104</v>
      </c>
      <c r="D61" s="14" t="s">
        <v>91</v>
      </c>
      <c r="E61" s="15">
        <v>144</v>
      </c>
      <c r="F61" s="15">
        <v>126</v>
      </c>
      <c r="G61" s="15">
        <v>149</v>
      </c>
      <c r="H61" s="15">
        <v>205</v>
      </c>
      <c r="I61" s="15">
        <v>162</v>
      </c>
      <c r="J61" s="15">
        <v>178</v>
      </c>
      <c r="K61" s="15">
        <v>0</v>
      </c>
      <c r="L61" s="15">
        <v>964</v>
      </c>
      <c r="M61" s="17">
        <v>160.66666666666666</v>
      </c>
      <c r="N61" s="14">
        <v>-110.00009999999997</v>
      </c>
    </row>
    <row r="62" spans="1:14" ht="15.6">
      <c r="A62" s="14">
        <v>58</v>
      </c>
      <c r="B62" s="14" t="s">
        <v>87</v>
      </c>
      <c r="C62" s="14" t="s">
        <v>133</v>
      </c>
      <c r="D62" s="14" t="s">
        <v>49</v>
      </c>
      <c r="E62" s="15">
        <v>149</v>
      </c>
      <c r="F62" s="15">
        <v>141</v>
      </c>
      <c r="G62" s="15">
        <v>194</v>
      </c>
      <c r="H62" s="15">
        <v>152</v>
      </c>
      <c r="I62" s="15">
        <v>151</v>
      </c>
      <c r="J62" s="15">
        <v>171</v>
      </c>
      <c r="K62" s="15">
        <v>0</v>
      </c>
      <c r="L62" s="15">
        <v>958</v>
      </c>
      <c r="M62" s="17">
        <v>159.66666666666666</v>
      </c>
      <c r="N62" s="14">
        <v>-116.00009999999997</v>
      </c>
    </row>
    <row r="63" spans="1:14" ht="15.6">
      <c r="A63" s="14">
        <v>59</v>
      </c>
      <c r="B63" s="14" t="s">
        <v>87</v>
      </c>
      <c r="C63" s="14" t="s">
        <v>83</v>
      </c>
      <c r="D63" s="14" t="s">
        <v>77</v>
      </c>
      <c r="E63" s="15">
        <v>131</v>
      </c>
      <c r="F63" s="15">
        <v>145</v>
      </c>
      <c r="G63" s="15">
        <v>191</v>
      </c>
      <c r="H63" s="15">
        <v>191</v>
      </c>
      <c r="I63" s="15">
        <v>160</v>
      </c>
      <c r="J63" s="15">
        <v>140</v>
      </c>
      <c r="K63" s="15">
        <v>0</v>
      </c>
      <c r="L63" s="15">
        <v>958</v>
      </c>
      <c r="M63" s="17">
        <v>159.66666666666666</v>
      </c>
      <c r="N63" s="14">
        <v>-116.00009999999997</v>
      </c>
    </row>
    <row r="64" spans="1:14" ht="15.6">
      <c r="A64" s="14">
        <v>60</v>
      </c>
      <c r="B64" s="14" t="s">
        <v>87</v>
      </c>
      <c r="C64" s="14" t="s">
        <v>98</v>
      </c>
      <c r="D64" s="14" t="s">
        <v>91</v>
      </c>
      <c r="E64" s="15">
        <v>173</v>
      </c>
      <c r="F64" s="15">
        <v>184</v>
      </c>
      <c r="G64" s="15">
        <v>144</v>
      </c>
      <c r="H64" s="15">
        <v>162</v>
      </c>
      <c r="I64" s="15">
        <v>160</v>
      </c>
      <c r="J64" s="15">
        <v>135</v>
      </c>
      <c r="K64" s="15">
        <v>0</v>
      </c>
      <c r="L64" s="15">
        <v>958</v>
      </c>
      <c r="M64" s="17">
        <v>159.66666666666666</v>
      </c>
      <c r="N64" s="14">
        <v>-116.00009999999997</v>
      </c>
    </row>
    <row r="65" spans="1:14" ht="15.6">
      <c r="A65" s="14">
        <v>61</v>
      </c>
      <c r="B65" s="14" t="s">
        <v>86</v>
      </c>
      <c r="C65" s="14" t="s">
        <v>128</v>
      </c>
      <c r="D65" s="14" t="s">
        <v>50</v>
      </c>
      <c r="E65" s="15">
        <v>159</v>
      </c>
      <c r="F65" s="15">
        <v>155</v>
      </c>
      <c r="G65" s="15">
        <v>132</v>
      </c>
      <c r="H65" s="15">
        <v>177</v>
      </c>
      <c r="I65" s="15">
        <v>128</v>
      </c>
      <c r="J65" s="15">
        <v>152</v>
      </c>
      <c r="K65" s="15">
        <v>48</v>
      </c>
      <c r="L65" s="15">
        <v>951</v>
      </c>
      <c r="M65" s="17">
        <v>158.5</v>
      </c>
      <c r="N65" s="14">
        <v>-123.00009999999997</v>
      </c>
    </row>
    <row r="66" spans="1:14" ht="15.6">
      <c r="A66" s="14">
        <v>62</v>
      </c>
      <c r="B66" s="14" t="s">
        <v>88</v>
      </c>
      <c r="C66" s="14" t="s">
        <v>80</v>
      </c>
      <c r="D66" s="14" t="s">
        <v>77</v>
      </c>
      <c r="E66" s="15">
        <v>168</v>
      </c>
      <c r="F66" s="15">
        <v>168</v>
      </c>
      <c r="G66" s="15">
        <v>198</v>
      </c>
      <c r="H66" s="15">
        <v>125</v>
      </c>
      <c r="I66" s="15">
        <v>115</v>
      </c>
      <c r="J66" s="15">
        <v>125</v>
      </c>
      <c r="K66" s="15">
        <v>48</v>
      </c>
      <c r="L66" s="15">
        <v>947</v>
      </c>
      <c r="M66" s="17">
        <v>157.83333333333334</v>
      </c>
      <c r="N66" s="14">
        <v>-127.00009999999997</v>
      </c>
    </row>
    <row r="67" spans="1:14" ht="15.6">
      <c r="A67" s="14">
        <v>63</v>
      </c>
      <c r="B67" s="14" t="s">
        <v>87</v>
      </c>
      <c r="C67" s="14" t="s">
        <v>156</v>
      </c>
      <c r="D67" s="14" t="s">
        <v>49</v>
      </c>
      <c r="E67" s="15">
        <v>172</v>
      </c>
      <c r="F67" s="15">
        <v>174</v>
      </c>
      <c r="G67" s="15">
        <v>131</v>
      </c>
      <c r="H67" s="15">
        <v>198</v>
      </c>
      <c r="I67" s="15">
        <v>144</v>
      </c>
      <c r="J67" s="15">
        <v>126</v>
      </c>
      <c r="K67" s="15">
        <v>0</v>
      </c>
      <c r="L67" s="15">
        <v>945</v>
      </c>
      <c r="M67" s="17">
        <v>157.5</v>
      </c>
      <c r="N67" s="14">
        <v>-129.00009999999997</v>
      </c>
    </row>
    <row r="68" spans="1:14" ht="15.6">
      <c r="A68" s="14">
        <v>64</v>
      </c>
      <c r="B68" s="14" t="s">
        <v>88</v>
      </c>
      <c r="C68" s="14" t="s">
        <v>78</v>
      </c>
      <c r="D68" s="14" t="s">
        <v>77</v>
      </c>
      <c r="E68" s="15">
        <v>172</v>
      </c>
      <c r="F68" s="15">
        <v>132</v>
      </c>
      <c r="G68" s="15">
        <v>145</v>
      </c>
      <c r="H68" s="15">
        <v>132</v>
      </c>
      <c r="I68" s="15">
        <v>146</v>
      </c>
      <c r="J68" s="15">
        <v>167</v>
      </c>
      <c r="K68" s="15">
        <v>48</v>
      </c>
      <c r="L68" s="15">
        <v>942</v>
      </c>
      <c r="M68" s="17">
        <v>157</v>
      </c>
      <c r="N68" s="14">
        <v>-132.00009999999997</v>
      </c>
    </row>
    <row r="69" spans="1:14" ht="15.6">
      <c r="A69" s="14">
        <v>65</v>
      </c>
      <c r="B69" s="14" t="s">
        <v>87</v>
      </c>
      <c r="C69" s="14" t="s">
        <v>135</v>
      </c>
      <c r="D69" s="14" t="s">
        <v>77</v>
      </c>
      <c r="E69" s="15">
        <v>144</v>
      </c>
      <c r="F69" s="15">
        <v>142</v>
      </c>
      <c r="G69" s="15">
        <v>147</v>
      </c>
      <c r="H69" s="15">
        <v>166</v>
      </c>
      <c r="I69" s="15">
        <v>198</v>
      </c>
      <c r="J69" s="15">
        <v>128</v>
      </c>
      <c r="K69" s="15">
        <v>0</v>
      </c>
      <c r="L69" s="15">
        <v>925</v>
      </c>
      <c r="M69" s="17">
        <v>154.16666666666666</v>
      </c>
      <c r="N69" s="14">
        <v>-149.00009999999997</v>
      </c>
    </row>
    <row r="70" spans="1:14" ht="15.6">
      <c r="A70" s="14">
        <v>66</v>
      </c>
      <c r="B70" s="14" t="s">
        <v>86</v>
      </c>
      <c r="C70" s="14" t="s">
        <v>134</v>
      </c>
      <c r="D70" s="14" t="s">
        <v>50</v>
      </c>
      <c r="E70" s="15">
        <v>101</v>
      </c>
      <c r="F70" s="15">
        <v>173</v>
      </c>
      <c r="G70" s="15">
        <v>164</v>
      </c>
      <c r="H70" s="15">
        <v>144</v>
      </c>
      <c r="I70" s="15">
        <v>161</v>
      </c>
      <c r="J70" s="15">
        <v>125</v>
      </c>
      <c r="K70" s="15">
        <v>48</v>
      </c>
      <c r="L70" s="15">
        <v>916</v>
      </c>
      <c r="M70" s="17">
        <v>152.66666666666666</v>
      </c>
      <c r="N70" s="14">
        <v>-158.00009999999997</v>
      </c>
    </row>
    <row r="71" spans="1:14" ht="15.6">
      <c r="A71" s="14">
        <v>67</v>
      </c>
      <c r="B71" s="14" t="s">
        <v>87</v>
      </c>
      <c r="C71" s="14" t="s">
        <v>132</v>
      </c>
      <c r="D71" s="14" t="s">
        <v>49</v>
      </c>
      <c r="E71" s="15">
        <v>112</v>
      </c>
      <c r="F71" s="15">
        <v>118</v>
      </c>
      <c r="G71" s="15">
        <v>182</v>
      </c>
      <c r="H71" s="15">
        <v>186</v>
      </c>
      <c r="I71" s="15">
        <v>130</v>
      </c>
      <c r="J71" s="15">
        <v>184</v>
      </c>
      <c r="K71" s="15">
        <v>0</v>
      </c>
      <c r="L71" s="15">
        <v>912</v>
      </c>
      <c r="M71" s="17">
        <v>152</v>
      </c>
      <c r="N71" s="14">
        <v>-162.00009999999997</v>
      </c>
    </row>
    <row r="72" spans="1:14" ht="15.6">
      <c r="A72" s="14">
        <v>68</v>
      </c>
      <c r="B72" s="14" t="s">
        <v>86</v>
      </c>
      <c r="C72" s="14" t="s">
        <v>113</v>
      </c>
      <c r="D72" s="14" t="s">
        <v>50</v>
      </c>
      <c r="E72" s="15">
        <v>125</v>
      </c>
      <c r="F72" s="15">
        <v>177</v>
      </c>
      <c r="G72" s="15">
        <v>135</v>
      </c>
      <c r="H72" s="15">
        <v>130</v>
      </c>
      <c r="I72" s="15">
        <v>148</v>
      </c>
      <c r="J72" s="15">
        <v>128</v>
      </c>
      <c r="K72" s="15">
        <v>48</v>
      </c>
      <c r="L72" s="15">
        <v>891</v>
      </c>
      <c r="M72" s="17">
        <v>148.5</v>
      </c>
      <c r="N72" s="14">
        <v>-183.00009999999997</v>
      </c>
    </row>
    <row r="73" spans="1:14" ht="15.6">
      <c r="A73" s="14">
        <v>69</v>
      </c>
      <c r="B73" s="14" t="s">
        <v>109</v>
      </c>
      <c r="C73" s="14" t="s">
        <v>101</v>
      </c>
      <c r="D73" s="14" t="s">
        <v>50</v>
      </c>
      <c r="E73" s="15">
        <v>169</v>
      </c>
      <c r="F73" s="15">
        <v>134</v>
      </c>
      <c r="G73" s="15">
        <v>188</v>
      </c>
      <c r="H73" s="15">
        <v>109</v>
      </c>
      <c r="I73" s="15">
        <v>154</v>
      </c>
      <c r="J73" s="15">
        <v>135</v>
      </c>
      <c r="K73" s="15">
        <v>0</v>
      </c>
      <c r="L73" s="15">
        <v>889</v>
      </c>
      <c r="M73" s="17">
        <v>148.16666666666666</v>
      </c>
      <c r="N73" s="14">
        <v>-185.00009999999997</v>
      </c>
    </row>
    <row r="74" spans="1:14" ht="15.6">
      <c r="A74" s="14">
        <v>70</v>
      </c>
      <c r="B74" s="14" t="s">
        <v>88</v>
      </c>
      <c r="C74" s="14" t="s">
        <v>84</v>
      </c>
      <c r="D74" s="14" t="s">
        <v>77</v>
      </c>
      <c r="E74" s="15">
        <v>118</v>
      </c>
      <c r="F74" s="15">
        <v>120</v>
      </c>
      <c r="G74" s="15">
        <v>140</v>
      </c>
      <c r="H74" s="15">
        <v>122</v>
      </c>
      <c r="I74" s="15">
        <v>137</v>
      </c>
      <c r="J74" s="15">
        <v>161</v>
      </c>
      <c r="K74" s="15">
        <v>48</v>
      </c>
      <c r="L74" s="15">
        <v>846</v>
      </c>
      <c r="M74" s="17">
        <v>141</v>
      </c>
      <c r="N74" s="14">
        <v>-228.00009999999997</v>
      </c>
    </row>
    <row r="75" spans="1:14" ht="15.6">
      <c r="A75" s="14">
        <v>71</v>
      </c>
      <c r="B75" s="14" t="s">
        <v>87</v>
      </c>
      <c r="C75" s="14" t="s">
        <v>163</v>
      </c>
      <c r="D75" s="14" t="s">
        <v>50</v>
      </c>
      <c r="E75" s="15">
        <v>156</v>
      </c>
      <c r="F75" s="15">
        <v>189</v>
      </c>
      <c r="G75" s="15">
        <v>116</v>
      </c>
      <c r="H75" s="15">
        <v>129</v>
      </c>
      <c r="I75" s="15">
        <v>109</v>
      </c>
      <c r="J75" s="15">
        <v>141</v>
      </c>
      <c r="K75" s="15">
        <v>0</v>
      </c>
      <c r="L75" s="15">
        <v>840</v>
      </c>
      <c r="M75" s="17">
        <v>140</v>
      </c>
      <c r="N75" s="14">
        <v>-234.00009999999997</v>
      </c>
    </row>
    <row r="76" spans="1:14" ht="15.6">
      <c r="A76" s="14">
        <v>72</v>
      </c>
      <c r="B76" s="14" t="s">
        <v>87</v>
      </c>
      <c r="C76" s="14" t="s">
        <v>154</v>
      </c>
      <c r="D76" s="14" t="s">
        <v>49</v>
      </c>
      <c r="E76" s="15">
        <v>145</v>
      </c>
      <c r="F76" s="15">
        <v>136</v>
      </c>
      <c r="G76" s="15">
        <v>136</v>
      </c>
      <c r="H76" s="15">
        <v>111</v>
      </c>
      <c r="I76" s="15">
        <v>160</v>
      </c>
      <c r="J76" s="15">
        <v>135</v>
      </c>
      <c r="K76" s="15">
        <v>0</v>
      </c>
      <c r="L76" s="15">
        <v>823</v>
      </c>
      <c r="M76" s="17">
        <v>137.16666666666666</v>
      </c>
      <c r="N76" s="14">
        <v>-251.00009999999997</v>
      </c>
    </row>
    <row r="77" spans="1:14" ht="15.6">
      <c r="A77" s="14">
        <v>73</v>
      </c>
      <c r="B77" s="14" t="s">
        <v>86</v>
      </c>
      <c r="C77" s="14" t="s">
        <v>165</v>
      </c>
      <c r="D77" s="14" t="s">
        <v>50</v>
      </c>
      <c r="E77" s="15">
        <v>112</v>
      </c>
      <c r="F77" s="15">
        <v>146</v>
      </c>
      <c r="G77" s="15">
        <v>138</v>
      </c>
      <c r="H77" s="15">
        <v>124</v>
      </c>
      <c r="I77" s="15">
        <v>110</v>
      </c>
      <c r="J77" s="15">
        <v>110</v>
      </c>
      <c r="K77" s="15">
        <v>48</v>
      </c>
      <c r="L77" s="15">
        <v>788</v>
      </c>
      <c r="M77" s="17">
        <v>131.33333333333334</v>
      </c>
      <c r="N77" s="14">
        <v>-286.00009999999997</v>
      </c>
    </row>
    <row r="78" spans="1:14" ht="15.6">
      <c r="A78" s="14">
        <v>74</v>
      </c>
      <c r="B78" s="14" t="s">
        <v>87</v>
      </c>
      <c r="C78" s="14" t="s">
        <v>164</v>
      </c>
      <c r="D78" s="14" t="s">
        <v>50</v>
      </c>
      <c r="E78" s="15">
        <v>125</v>
      </c>
      <c r="F78" s="15">
        <v>134</v>
      </c>
      <c r="G78" s="15">
        <v>132</v>
      </c>
      <c r="H78" s="15">
        <v>123</v>
      </c>
      <c r="I78" s="15">
        <v>146</v>
      </c>
      <c r="J78" s="15">
        <v>115</v>
      </c>
      <c r="K78" s="15">
        <v>0</v>
      </c>
      <c r="L78" s="15">
        <v>775</v>
      </c>
      <c r="M78" s="17">
        <v>129.16666666666666</v>
      </c>
      <c r="N78" s="14">
        <v>-299.00009999999997</v>
      </c>
    </row>
    <row r="79" spans="1:14" ht="15.6">
      <c r="A79" s="14">
        <v>75</v>
      </c>
      <c r="B79" s="14" t="s">
        <v>88</v>
      </c>
      <c r="C79" s="14" t="s">
        <v>85</v>
      </c>
      <c r="D79" s="14" t="s">
        <v>77</v>
      </c>
      <c r="E79" s="15">
        <v>93</v>
      </c>
      <c r="F79" s="15">
        <v>105</v>
      </c>
      <c r="G79" s="15">
        <v>139</v>
      </c>
      <c r="H79" s="15">
        <v>153</v>
      </c>
      <c r="I79" s="15">
        <v>91</v>
      </c>
      <c r="J79" s="15">
        <v>133</v>
      </c>
      <c r="K79" s="15">
        <v>48</v>
      </c>
      <c r="L79" s="15">
        <v>762</v>
      </c>
      <c r="M79" s="17">
        <v>127</v>
      </c>
      <c r="N79" s="14">
        <v>-312.00009999999997</v>
      </c>
    </row>
    <row r="80" spans="1:14" ht="15.6">
      <c r="A80" s="14">
        <v>76</v>
      </c>
      <c r="B80" s="14" t="s">
        <v>87</v>
      </c>
      <c r="C80" s="14" t="s">
        <v>124</v>
      </c>
      <c r="D80" s="14" t="s">
        <v>49</v>
      </c>
      <c r="E80" s="15">
        <v>117</v>
      </c>
      <c r="F80" s="15">
        <v>118</v>
      </c>
      <c r="G80" s="15">
        <v>108</v>
      </c>
      <c r="H80" s="15">
        <v>126</v>
      </c>
      <c r="I80" s="15">
        <v>109</v>
      </c>
      <c r="J80" s="15">
        <v>115</v>
      </c>
      <c r="K80" s="15">
        <v>0</v>
      </c>
      <c r="L80" s="15">
        <v>693</v>
      </c>
      <c r="M80" s="17">
        <v>115.5</v>
      </c>
      <c r="N80" s="14">
        <v>-381.00009999999997</v>
      </c>
    </row>
    <row r="81" spans="1:14" ht="15.6">
      <c r="A81" s="14">
        <v>77</v>
      </c>
      <c r="B81" s="14" t="s">
        <v>86</v>
      </c>
      <c r="C81" s="14" t="s">
        <v>136</v>
      </c>
      <c r="D81" s="14" t="s">
        <v>50</v>
      </c>
      <c r="E81" s="15">
        <v>93</v>
      </c>
      <c r="F81" s="15">
        <v>117</v>
      </c>
      <c r="G81" s="15">
        <v>134</v>
      </c>
      <c r="H81" s="15">
        <v>92</v>
      </c>
      <c r="I81" s="15">
        <v>95</v>
      </c>
      <c r="J81" s="15">
        <v>93</v>
      </c>
      <c r="K81" s="15">
        <v>48</v>
      </c>
      <c r="L81" s="15">
        <v>672</v>
      </c>
      <c r="M81" s="17">
        <v>112</v>
      </c>
      <c r="N81" s="14">
        <v>-402.00009999999997</v>
      </c>
    </row>
    <row r="82" spans="1:14" ht="15.6">
      <c r="A82" s="14">
        <v>78</v>
      </c>
      <c r="B82" s="14" t="s">
        <v>86</v>
      </c>
      <c r="C82" s="14" t="s">
        <v>125</v>
      </c>
      <c r="D82" s="14" t="s">
        <v>50</v>
      </c>
      <c r="E82" s="15">
        <v>89</v>
      </c>
      <c r="F82" s="15">
        <v>85</v>
      </c>
      <c r="G82" s="15">
        <v>139</v>
      </c>
      <c r="H82" s="15">
        <v>99</v>
      </c>
      <c r="I82" s="15">
        <v>79</v>
      </c>
      <c r="J82" s="15">
        <v>91</v>
      </c>
      <c r="K82" s="15">
        <v>48</v>
      </c>
      <c r="L82" s="15">
        <v>630</v>
      </c>
      <c r="M82" s="17">
        <v>105</v>
      </c>
      <c r="N82" s="14">
        <v>-444.00009999999997</v>
      </c>
    </row>
    <row r="83" spans="1:14" ht="15.6">
      <c r="A83" s="14">
        <v>79</v>
      </c>
      <c r="B83" s="14" t="s">
        <v>87</v>
      </c>
      <c r="C83" s="14" t="s">
        <v>159</v>
      </c>
      <c r="D83" s="14" t="s">
        <v>160</v>
      </c>
      <c r="E83" s="15">
        <v>166</v>
      </c>
      <c r="F83" s="15">
        <v>1E-3</v>
      </c>
      <c r="G83" s="15">
        <v>1E-3</v>
      </c>
      <c r="H83" s="15">
        <v>1E-3</v>
      </c>
      <c r="I83" s="15">
        <v>1E-3</v>
      </c>
      <c r="J83" s="15">
        <v>1E-3</v>
      </c>
      <c r="K83" s="15">
        <v>0</v>
      </c>
      <c r="L83" s="15">
        <v>166.00500000000002</v>
      </c>
      <c r="M83" s="17">
        <v>27.667500000000004</v>
      </c>
      <c r="N83" s="14">
        <v>-907.99509999999998</v>
      </c>
    </row>
    <row r="84" spans="1:14" ht="15.6">
      <c r="A84" s="14"/>
      <c r="B84" s="14"/>
      <c r="C84" s="14"/>
      <c r="D84" s="14"/>
      <c r="E84" s="15"/>
      <c r="F84" s="15"/>
      <c r="G84" s="15"/>
      <c r="H84" s="15"/>
      <c r="I84" s="15"/>
      <c r="J84" s="15"/>
      <c r="K84" s="15"/>
      <c r="L84" s="15"/>
      <c r="M84" s="17"/>
      <c r="N84" s="14"/>
    </row>
    <row r="85" spans="1:14" ht="15.6">
      <c r="A85" s="14"/>
      <c r="B85" s="14"/>
      <c r="C85" s="14"/>
      <c r="D85" s="14"/>
      <c r="E85" s="15"/>
      <c r="F85" s="15"/>
      <c r="G85" s="15"/>
      <c r="H85" s="15"/>
      <c r="I85" s="15"/>
      <c r="J85" s="15"/>
      <c r="K85" s="15"/>
      <c r="L85" s="15"/>
      <c r="M85" s="17"/>
      <c r="N85" s="14"/>
    </row>
    <row r="86" spans="1:14" ht="15.6">
      <c r="A86" s="14"/>
      <c r="B86" s="14"/>
      <c r="C86" s="14"/>
      <c r="D86" s="14"/>
      <c r="E86" s="15"/>
      <c r="F86" s="15"/>
      <c r="G86" s="15"/>
      <c r="H86" s="15"/>
      <c r="I86" s="15"/>
      <c r="J86" s="15"/>
      <c r="K86" s="15"/>
      <c r="L86" s="15"/>
      <c r="M86" s="17"/>
      <c r="N86" s="14"/>
    </row>
    <row r="87" spans="1:14" ht="15.6">
      <c r="A87" s="14"/>
      <c r="B87" s="14"/>
      <c r="C87" s="14"/>
      <c r="D87" s="14"/>
      <c r="E87" s="15"/>
      <c r="F87" s="15"/>
      <c r="G87" s="15"/>
      <c r="H87" s="15"/>
      <c r="I87" s="15"/>
      <c r="J87" s="15"/>
      <c r="K87" s="15"/>
      <c r="L87" s="15"/>
      <c r="M87" s="17"/>
      <c r="N87" s="14"/>
    </row>
    <row r="88" spans="1:14" ht="15.6">
      <c r="A88" s="14"/>
      <c r="B88" s="14"/>
      <c r="C88" s="14"/>
      <c r="D88" s="14"/>
      <c r="E88" s="15"/>
      <c r="F88" s="15"/>
      <c r="G88" s="15"/>
      <c r="H88" s="15"/>
      <c r="I88" s="15"/>
      <c r="J88" s="15"/>
      <c r="K88" s="15"/>
      <c r="L88" s="15"/>
      <c r="M88" s="17"/>
      <c r="N88" s="14"/>
    </row>
    <row r="89" spans="1:14" ht="15.6">
      <c r="A89" s="14"/>
      <c r="B89" s="14"/>
      <c r="C89" s="14"/>
      <c r="D89" s="14"/>
      <c r="E89" s="15"/>
      <c r="F89" s="15"/>
      <c r="G89" s="15"/>
      <c r="H89" s="15"/>
      <c r="I89" s="15"/>
      <c r="J89" s="15"/>
      <c r="K89" s="15"/>
      <c r="L89" s="15"/>
      <c r="M89" s="17"/>
      <c r="N89" s="14"/>
    </row>
    <row r="90" spans="1:14" ht="15.6">
      <c r="A90" s="14"/>
      <c r="B90" s="14"/>
      <c r="C90" s="14"/>
      <c r="D90" s="14"/>
      <c r="E90" s="15"/>
      <c r="F90" s="15"/>
      <c r="G90" s="15"/>
      <c r="H90" s="15"/>
      <c r="I90" s="15"/>
      <c r="J90" s="15"/>
      <c r="K90" s="15"/>
      <c r="L90" s="15"/>
      <c r="M90" s="17"/>
      <c r="N90" s="14"/>
    </row>
    <row r="91" spans="1:14" ht="15.6">
      <c r="A91" s="14"/>
      <c r="B91" s="14"/>
      <c r="C91" s="14"/>
      <c r="D91" s="14"/>
      <c r="E91" s="15"/>
      <c r="F91" s="15"/>
      <c r="G91" s="15"/>
      <c r="H91" s="15"/>
      <c r="I91" s="15"/>
      <c r="J91" s="15"/>
      <c r="K91" s="15"/>
      <c r="L91" s="15"/>
      <c r="M91" s="17"/>
      <c r="N91" s="14"/>
    </row>
    <row r="92" spans="1:14" ht="15.6">
      <c r="A92" s="14"/>
      <c r="B92" s="14"/>
      <c r="C92" s="14"/>
      <c r="D92" s="14"/>
      <c r="E92" s="15"/>
      <c r="F92" s="15"/>
      <c r="G92" s="15"/>
      <c r="H92" s="15"/>
      <c r="I92" s="15"/>
      <c r="J92" s="15"/>
      <c r="K92" s="15"/>
      <c r="L92" s="15"/>
      <c r="M92" s="17"/>
      <c r="N92" s="14"/>
    </row>
    <row r="93" spans="1:14" ht="15.6">
      <c r="A93" s="14"/>
      <c r="B93" s="14"/>
      <c r="C93" s="14"/>
      <c r="D93" s="14"/>
      <c r="E93" s="15"/>
      <c r="F93" s="15"/>
      <c r="G93" s="15"/>
      <c r="H93" s="15"/>
      <c r="I93" s="15"/>
      <c r="J93" s="15"/>
      <c r="K93" s="15"/>
      <c r="L93" s="15"/>
      <c r="M93" s="17"/>
      <c r="N93" s="14"/>
    </row>
    <row r="94" spans="1:14" ht="15.6">
      <c r="A94" s="14"/>
      <c r="B94" s="14"/>
      <c r="C94" s="14"/>
      <c r="D94" s="14"/>
      <c r="E94" s="15"/>
      <c r="F94" s="15"/>
      <c r="G94" s="15"/>
      <c r="H94" s="15"/>
      <c r="I94" s="15"/>
      <c r="J94" s="15"/>
      <c r="K94" s="15"/>
      <c r="L94" s="15"/>
      <c r="M94" s="17"/>
      <c r="N94" s="14"/>
    </row>
    <row r="95" spans="1:14" ht="15.6">
      <c r="A95" s="14"/>
      <c r="B95" s="14"/>
      <c r="C95" s="14"/>
      <c r="D95" s="14"/>
      <c r="E95" s="15"/>
      <c r="F95" s="15"/>
      <c r="G95" s="15"/>
      <c r="H95" s="15"/>
      <c r="I95" s="15"/>
      <c r="J95" s="15"/>
      <c r="K95" s="15"/>
      <c r="L95" s="15"/>
      <c r="M95" s="17"/>
      <c r="N95" s="14"/>
    </row>
    <row r="96" spans="1:14" ht="15.6">
      <c r="A96" s="14"/>
      <c r="B96" s="14"/>
      <c r="C96" s="14"/>
      <c r="D96" s="14"/>
      <c r="E96" s="15"/>
      <c r="F96" s="15"/>
      <c r="G96" s="15"/>
      <c r="H96" s="15"/>
      <c r="I96" s="15"/>
      <c r="J96" s="15"/>
      <c r="K96" s="15"/>
      <c r="L96" s="15"/>
      <c r="M96" s="17"/>
      <c r="N96" s="14"/>
    </row>
    <row r="97" spans="1:14" ht="15.6">
      <c r="A97" s="14"/>
      <c r="B97" s="14"/>
      <c r="C97" s="14"/>
      <c r="D97" s="14"/>
      <c r="E97" s="15"/>
      <c r="F97" s="15"/>
      <c r="G97" s="15"/>
      <c r="H97" s="15"/>
      <c r="I97" s="15"/>
      <c r="J97" s="15"/>
      <c r="K97" s="15"/>
      <c r="L97" s="15"/>
      <c r="M97" s="17"/>
      <c r="N97" s="14"/>
    </row>
    <row r="98" spans="1:14" ht="15.6">
      <c r="A98" s="14"/>
      <c r="B98" s="14"/>
      <c r="C98" s="14"/>
      <c r="D98" s="14"/>
      <c r="E98" s="15"/>
      <c r="F98" s="15"/>
      <c r="G98" s="15"/>
      <c r="H98" s="15"/>
      <c r="I98" s="15"/>
      <c r="J98" s="15"/>
      <c r="K98" s="15"/>
      <c r="L98" s="15"/>
      <c r="M98" s="17"/>
      <c r="N98" s="14"/>
    </row>
    <row r="99" spans="1:14" ht="15.6">
      <c r="A99" s="14"/>
      <c r="B99" s="14"/>
      <c r="C99" s="14"/>
      <c r="D99" s="14"/>
      <c r="E99" s="15"/>
      <c r="F99" s="15"/>
      <c r="G99" s="15"/>
      <c r="H99" s="15"/>
      <c r="I99" s="15"/>
      <c r="J99" s="15"/>
      <c r="K99" s="15"/>
      <c r="L99" s="15"/>
      <c r="M99" s="17"/>
      <c r="N99" s="14"/>
    </row>
    <row r="100" spans="1:14" ht="15.6">
      <c r="A100" s="14"/>
      <c r="B100" s="14"/>
      <c r="C100" s="14"/>
      <c r="D100" s="14"/>
      <c r="E100" s="15"/>
      <c r="F100" s="15"/>
      <c r="G100" s="15"/>
      <c r="H100" s="15"/>
      <c r="I100" s="15"/>
      <c r="J100" s="15"/>
      <c r="K100" s="15"/>
      <c r="L100" s="15"/>
      <c r="M100" s="17"/>
      <c r="N100" s="14"/>
    </row>
    <row r="101" spans="1:14" ht="15.6">
      <c r="A101" s="14"/>
      <c r="B101" s="14"/>
      <c r="C101" s="14"/>
      <c r="D101" s="14"/>
      <c r="E101" s="15"/>
      <c r="F101" s="15"/>
      <c r="G101" s="15"/>
      <c r="H101" s="15"/>
      <c r="I101" s="15"/>
      <c r="J101" s="15"/>
      <c r="K101" s="15"/>
      <c r="L101" s="15"/>
      <c r="M101" s="17"/>
      <c r="N101" s="14"/>
    </row>
    <row r="102" spans="1:14" ht="15.6">
      <c r="A102" s="14"/>
      <c r="B102" s="14"/>
      <c r="C102" s="14"/>
      <c r="D102" s="14"/>
      <c r="E102" s="15"/>
      <c r="F102" s="15"/>
      <c r="G102" s="15"/>
      <c r="H102" s="15"/>
      <c r="I102" s="15"/>
      <c r="J102" s="15"/>
      <c r="K102" s="15"/>
      <c r="L102" s="15"/>
      <c r="M102" s="17"/>
      <c r="N102" s="14"/>
    </row>
    <row r="103" spans="1:14" ht="15.6">
      <c r="A103" s="14"/>
      <c r="B103" s="14"/>
      <c r="C103" s="14"/>
      <c r="D103" s="14"/>
      <c r="E103" s="15"/>
      <c r="F103" s="15"/>
      <c r="G103" s="15"/>
      <c r="H103" s="15"/>
      <c r="I103" s="15"/>
      <c r="J103" s="15"/>
      <c r="K103" s="15"/>
      <c r="L103" s="15"/>
      <c r="M103" s="17"/>
      <c r="N103" s="14"/>
    </row>
    <row r="104" spans="1:14" ht="15.6">
      <c r="A104" s="14"/>
      <c r="B104" s="14"/>
      <c r="C104" s="14"/>
      <c r="D104" s="14"/>
      <c r="E104" s="15"/>
      <c r="F104" s="15"/>
      <c r="G104" s="15"/>
      <c r="H104" s="15"/>
      <c r="I104" s="15"/>
      <c r="J104" s="15"/>
      <c r="K104" s="15"/>
      <c r="L104" s="15"/>
      <c r="M104" s="17"/>
      <c r="N104" s="14"/>
    </row>
    <row r="105" spans="1:14" ht="15.6">
      <c r="A105" s="14"/>
      <c r="B105" s="14"/>
      <c r="C105" s="14"/>
      <c r="D105" s="14"/>
      <c r="E105" s="15"/>
      <c r="F105" s="15"/>
      <c r="G105" s="15"/>
      <c r="H105" s="15"/>
      <c r="I105" s="15"/>
      <c r="J105" s="15"/>
      <c r="K105" s="15"/>
      <c r="L105" s="15"/>
      <c r="M105" s="17"/>
      <c r="N105" s="14"/>
    </row>
    <row r="106" spans="1:14" ht="15.6">
      <c r="A106" s="14"/>
      <c r="B106" s="14"/>
      <c r="C106" s="14"/>
      <c r="D106" s="14"/>
      <c r="E106" s="15"/>
      <c r="F106" s="15"/>
      <c r="G106" s="15"/>
      <c r="H106" s="15"/>
      <c r="I106" s="15"/>
      <c r="J106" s="15"/>
      <c r="K106" s="15"/>
      <c r="L106" s="15"/>
      <c r="M106" s="17"/>
      <c r="N106" s="14"/>
    </row>
    <row r="107" spans="1:14" ht="15.6">
      <c r="A107" s="14"/>
      <c r="B107" s="14"/>
      <c r="C107" s="14"/>
      <c r="D107" s="14"/>
      <c r="E107" s="15"/>
      <c r="F107" s="15"/>
      <c r="G107" s="15"/>
      <c r="H107" s="15"/>
      <c r="I107" s="15"/>
      <c r="J107" s="15"/>
      <c r="K107" s="15"/>
      <c r="L107" s="15"/>
      <c r="M107" s="17"/>
      <c r="N107" s="14"/>
    </row>
    <row r="108" spans="1:14" ht="15.6">
      <c r="A108" s="14"/>
      <c r="B108" s="14"/>
      <c r="C108" s="14"/>
      <c r="D108" s="14"/>
      <c r="E108" s="15"/>
      <c r="F108" s="15"/>
      <c r="G108" s="15"/>
      <c r="H108" s="15"/>
      <c r="I108" s="15"/>
      <c r="J108" s="15"/>
      <c r="K108" s="15"/>
      <c r="L108" s="15"/>
      <c r="M108" s="17"/>
      <c r="N108" s="14"/>
    </row>
    <row r="109" spans="1:14" ht="15.6">
      <c r="A109" s="14"/>
      <c r="B109" s="14"/>
      <c r="C109" s="14"/>
      <c r="D109" s="14"/>
      <c r="E109" s="15"/>
      <c r="F109" s="15"/>
      <c r="G109" s="15"/>
      <c r="H109" s="15"/>
      <c r="I109" s="15"/>
      <c r="J109" s="15"/>
      <c r="K109" s="15"/>
      <c r="L109" s="15"/>
      <c r="M109" s="17"/>
      <c r="N109" s="14"/>
    </row>
    <row r="110" spans="1:14" ht="15.6">
      <c r="A110" s="14"/>
      <c r="B110" s="14"/>
      <c r="C110" s="14"/>
      <c r="D110" s="14"/>
      <c r="E110" s="15"/>
      <c r="F110" s="15"/>
      <c r="G110" s="15"/>
      <c r="H110" s="15"/>
      <c r="I110" s="15"/>
      <c r="J110" s="15"/>
      <c r="K110" s="15"/>
      <c r="L110" s="15"/>
      <c r="M110" s="17"/>
      <c r="N110" s="14"/>
    </row>
    <row r="111" spans="1:14" ht="15.6">
      <c r="A111" s="14"/>
      <c r="B111" s="14"/>
      <c r="C111" s="14"/>
      <c r="D111" s="14"/>
      <c r="E111" s="15"/>
      <c r="F111" s="15"/>
      <c r="G111" s="15"/>
      <c r="H111" s="15"/>
      <c r="I111" s="15"/>
      <c r="J111" s="15"/>
      <c r="K111" s="15"/>
      <c r="L111" s="15"/>
      <c r="M111" s="17"/>
      <c r="N111" s="14"/>
    </row>
    <row r="112" spans="1:14" ht="15.6">
      <c r="A112" s="14"/>
      <c r="B112" s="14"/>
      <c r="C112" s="14"/>
      <c r="D112" s="14"/>
      <c r="E112" s="15"/>
      <c r="F112" s="15"/>
      <c r="G112" s="15"/>
      <c r="H112" s="15"/>
      <c r="I112" s="15"/>
      <c r="J112" s="15"/>
      <c r="K112" s="15"/>
      <c r="L112" s="15"/>
      <c r="M112" s="17"/>
      <c r="N112" s="14"/>
    </row>
    <row r="113" spans="1:14" ht="15.6">
      <c r="A113" s="14"/>
      <c r="B113" s="14"/>
      <c r="C113" s="14"/>
      <c r="D113" s="14"/>
      <c r="E113" s="15"/>
      <c r="F113" s="15"/>
      <c r="G113" s="15"/>
      <c r="H113" s="15"/>
      <c r="I113" s="15"/>
      <c r="J113" s="15"/>
      <c r="K113" s="15"/>
      <c r="L113" s="15"/>
      <c r="M113" s="17"/>
      <c r="N113" s="14"/>
    </row>
    <row r="114" spans="1:14" ht="15.6">
      <c r="A114" s="14"/>
      <c r="B114" s="14"/>
      <c r="C114" s="14"/>
      <c r="D114" s="14"/>
      <c r="E114" s="15"/>
      <c r="F114" s="15"/>
      <c r="G114" s="15"/>
      <c r="H114" s="15"/>
      <c r="I114" s="15"/>
      <c r="J114" s="15"/>
      <c r="K114" s="15"/>
      <c r="L114" s="15"/>
      <c r="M114" s="17"/>
      <c r="N114" s="14"/>
    </row>
    <row r="115" spans="1:14" ht="15.6">
      <c r="A115" s="14"/>
      <c r="B115" s="14"/>
      <c r="C115" s="14"/>
      <c r="D115" s="14"/>
      <c r="E115" s="15"/>
      <c r="F115" s="15"/>
      <c r="G115" s="15"/>
      <c r="H115" s="15"/>
      <c r="I115" s="15"/>
      <c r="J115" s="15"/>
      <c r="K115" s="15"/>
      <c r="L115" s="15"/>
      <c r="M115" s="17"/>
      <c r="N115" s="14"/>
    </row>
    <row r="116" spans="1:14" ht="15.6">
      <c r="A116" s="14"/>
      <c r="B116" s="14"/>
      <c r="C116" s="14"/>
      <c r="D116" s="14"/>
      <c r="E116" s="15"/>
      <c r="F116" s="15"/>
      <c r="G116" s="15"/>
      <c r="H116" s="15"/>
      <c r="I116" s="15"/>
      <c r="J116" s="15"/>
      <c r="K116" s="15"/>
      <c r="L116" s="15"/>
      <c r="M116" s="17"/>
      <c r="N116" s="14"/>
    </row>
    <row r="117" spans="1:14" ht="15.6">
      <c r="A117" s="14"/>
      <c r="B117" s="14"/>
      <c r="C117" s="14"/>
      <c r="D117" s="14"/>
      <c r="E117" s="15"/>
      <c r="F117" s="15"/>
      <c r="G117" s="15"/>
      <c r="H117" s="15"/>
      <c r="I117" s="15"/>
      <c r="J117" s="15"/>
      <c r="K117" s="15"/>
      <c r="L117" s="15"/>
      <c r="M117" s="17"/>
      <c r="N117" s="14"/>
    </row>
    <row r="118" spans="1:14" ht="15.6">
      <c r="A118" s="14"/>
      <c r="B118" s="14"/>
      <c r="C118" s="14"/>
      <c r="D118" s="14"/>
      <c r="E118" s="15"/>
      <c r="F118" s="15"/>
      <c r="G118" s="15"/>
      <c r="H118" s="15"/>
      <c r="I118" s="15"/>
      <c r="J118" s="15"/>
      <c r="K118" s="15"/>
      <c r="L118" s="15"/>
      <c r="M118" s="17"/>
      <c r="N118" s="14"/>
    </row>
    <row r="119" spans="1:14" ht="15.6">
      <c r="A119" s="14"/>
      <c r="B119" s="14"/>
      <c r="C119" s="14"/>
      <c r="D119" s="14"/>
      <c r="E119" s="15"/>
      <c r="F119" s="15"/>
      <c r="G119" s="15"/>
      <c r="H119" s="15"/>
      <c r="I119" s="15"/>
      <c r="J119" s="15"/>
      <c r="K119" s="15"/>
      <c r="L119" s="15"/>
      <c r="M119" s="17"/>
      <c r="N119" s="14"/>
    </row>
    <row r="120" spans="1:14" ht="15.6">
      <c r="A120" s="14"/>
      <c r="B120" s="14"/>
      <c r="C120" s="14"/>
      <c r="D120" s="14"/>
      <c r="E120" s="15"/>
      <c r="F120" s="15"/>
      <c r="G120" s="15"/>
      <c r="H120" s="15"/>
      <c r="I120" s="15"/>
      <c r="J120" s="15"/>
      <c r="K120" s="15"/>
      <c r="L120" s="15"/>
      <c r="M120" s="17"/>
      <c r="N120" s="14"/>
    </row>
    <row r="121" spans="1:14" ht="15.6">
      <c r="A121" s="14"/>
      <c r="B121" s="14"/>
      <c r="C121" s="14"/>
      <c r="D121" s="14"/>
      <c r="E121" s="15"/>
      <c r="F121" s="15"/>
      <c r="G121" s="15"/>
      <c r="H121" s="15"/>
      <c r="I121" s="15"/>
      <c r="J121" s="15"/>
      <c r="K121" s="15"/>
      <c r="L121" s="15"/>
      <c r="M121" s="17"/>
      <c r="N121" s="14"/>
    </row>
    <row r="122" spans="1:14" ht="15.6">
      <c r="A122" s="14"/>
      <c r="B122" s="14"/>
      <c r="C122" s="14"/>
      <c r="D122" s="14"/>
      <c r="E122" s="15"/>
      <c r="F122" s="15"/>
      <c r="G122" s="15"/>
      <c r="H122" s="15"/>
      <c r="I122" s="15"/>
      <c r="J122" s="15"/>
      <c r="K122" s="15"/>
      <c r="L122" s="15"/>
      <c r="M122" s="17"/>
      <c r="N122" s="14"/>
    </row>
    <row r="123" spans="1:14" ht="15.6">
      <c r="A123" s="14"/>
      <c r="B123" s="14"/>
      <c r="C123" s="14"/>
      <c r="D123" s="14"/>
      <c r="E123" s="15"/>
      <c r="F123" s="15"/>
      <c r="G123" s="15"/>
      <c r="H123" s="15"/>
      <c r="I123" s="15"/>
      <c r="J123" s="15"/>
      <c r="K123" s="15"/>
      <c r="L123" s="15"/>
      <c r="M123" s="17"/>
      <c r="N123" s="14"/>
    </row>
    <row r="124" spans="1:14" ht="15.6">
      <c r="A124" s="14"/>
      <c r="B124" s="14"/>
      <c r="C124" s="14"/>
      <c r="D124" s="14"/>
      <c r="E124" s="15"/>
      <c r="F124" s="15"/>
      <c r="G124" s="15"/>
      <c r="H124" s="15"/>
      <c r="I124" s="15"/>
      <c r="J124" s="15"/>
      <c r="K124" s="15"/>
      <c r="L124" s="15"/>
      <c r="M124" s="17"/>
      <c r="N124" s="14"/>
    </row>
    <row r="125" spans="1:14" ht="15.6">
      <c r="A125" s="14"/>
      <c r="B125" s="14"/>
      <c r="C125" s="14"/>
      <c r="D125" s="14"/>
      <c r="E125" s="15"/>
      <c r="F125" s="15"/>
      <c r="G125" s="15"/>
      <c r="H125" s="15"/>
      <c r="I125" s="15"/>
      <c r="J125" s="15"/>
      <c r="K125" s="15"/>
      <c r="L125" s="15"/>
      <c r="M125" s="17"/>
      <c r="N125" s="14"/>
    </row>
    <row r="126" spans="1:14" ht="15.6">
      <c r="A126" s="14"/>
      <c r="B126" s="14"/>
      <c r="C126" s="14"/>
      <c r="D126" s="14"/>
      <c r="E126" s="15"/>
      <c r="F126" s="15"/>
      <c r="G126" s="15"/>
      <c r="H126" s="15"/>
      <c r="I126" s="15"/>
      <c r="J126" s="15"/>
      <c r="K126" s="15"/>
      <c r="L126" s="15"/>
      <c r="M126" s="17"/>
      <c r="N126" s="14"/>
    </row>
    <row r="127" spans="1:14" ht="15.6">
      <c r="A127" s="14"/>
      <c r="B127" s="14"/>
      <c r="C127" s="14"/>
      <c r="D127" s="14"/>
      <c r="E127" s="15"/>
      <c r="F127" s="15"/>
      <c r="G127" s="15"/>
      <c r="H127" s="15"/>
      <c r="I127" s="15"/>
      <c r="J127" s="15"/>
      <c r="K127" s="15"/>
      <c r="L127" s="15"/>
      <c r="M127" s="17"/>
      <c r="N127" s="14"/>
    </row>
    <row r="128" spans="1:14" ht="15.6">
      <c r="A128" s="14"/>
      <c r="B128" s="14"/>
      <c r="C128" s="14"/>
      <c r="D128" s="14"/>
      <c r="E128" s="15"/>
      <c r="F128" s="15"/>
      <c r="G128" s="15"/>
      <c r="H128" s="15"/>
      <c r="I128" s="15"/>
      <c r="J128" s="15"/>
      <c r="K128" s="15"/>
      <c r="L128" s="15"/>
      <c r="M128" s="17"/>
      <c r="N128" s="14"/>
    </row>
    <row r="129" spans="1:14" ht="15.6">
      <c r="A129" s="14"/>
      <c r="B129" s="14"/>
      <c r="C129" s="14"/>
      <c r="D129" s="14"/>
      <c r="E129" s="15"/>
      <c r="F129" s="15"/>
      <c r="G129" s="15"/>
      <c r="H129" s="15"/>
      <c r="I129" s="15"/>
      <c r="J129" s="15"/>
      <c r="K129" s="15"/>
      <c r="L129" s="15"/>
      <c r="M129" s="17"/>
      <c r="N129" s="14"/>
    </row>
    <row r="130" spans="1:14" ht="15.6">
      <c r="A130" s="14"/>
      <c r="B130" s="14"/>
      <c r="C130" s="14"/>
      <c r="D130" s="14"/>
      <c r="E130" s="15"/>
      <c r="F130" s="15"/>
      <c r="G130" s="15"/>
      <c r="H130" s="15"/>
      <c r="I130" s="15"/>
      <c r="J130" s="15"/>
      <c r="K130" s="15"/>
      <c r="L130" s="15"/>
      <c r="M130" s="17"/>
      <c r="N130" s="14"/>
    </row>
    <row r="131" spans="1:14" ht="15.6">
      <c r="A131" s="14"/>
      <c r="B131" s="14"/>
      <c r="C131" s="14"/>
      <c r="D131" s="14"/>
      <c r="E131" s="15"/>
      <c r="F131" s="15"/>
      <c r="G131" s="15"/>
      <c r="H131" s="15"/>
      <c r="I131" s="15"/>
      <c r="J131" s="15"/>
      <c r="K131" s="15"/>
      <c r="L131" s="15"/>
      <c r="M131" s="17"/>
      <c r="N131" s="14"/>
    </row>
    <row r="132" spans="1:14" ht="15.6">
      <c r="A132" s="14"/>
      <c r="B132" s="14"/>
      <c r="C132" s="14"/>
      <c r="D132" s="14"/>
      <c r="E132" s="15"/>
      <c r="F132" s="15"/>
      <c r="G132" s="15"/>
      <c r="H132" s="15"/>
      <c r="I132" s="15"/>
      <c r="J132" s="15"/>
      <c r="K132" s="15"/>
      <c r="L132" s="15"/>
      <c r="M132" s="17"/>
      <c r="N132" s="14"/>
    </row>
    <row r="133" spans="1:14" ht="15.6">
      <c r="A133" s="14"/>
      <c r="B133" s="14"/>
      <c r="C133" s="14"/>
      <c r="D133" s="14"/>
      <c r="E133" s="15"/>
      <c r="F133" s="15"/>
      <c r="G133" s="15"/>
      <c r="H133" s="15"/>
      <c r="I133" s="15"/>
      <c r="J133" s="15"/>
      <c r="K133" s="15"/>
      <c r="L133" s="15"/>
      <c r="M133" s="17"/>
      <c r="N133" s="14"/>
    </row>
    <row r="134" spans="1:14" ht="15.6">
      <c r="A134" s="14"/>
      <c r="B134" s="14"/>
      <c r="C134" s="14"/>
      <c r="D134" s="14"/>
      <c r="E134" s="15"/>
      <c r="F134" s="15"/>
      <c r="G134" s="15"/>
      <c r="H134" s="15"/>
      <c r="I134" s="15"/>
      <c r="J134" s="15"/>
      <c r="K134" s="15"/>
      <c r="L134" s="15"/>
      <c r="M134" s="17"/>
      <c r="N134" s="14"/>
    </row>
    <row r="135" spans="1:14" ht="15.6">
      <c r="A135" s="14"/>
      <c r="B135" s="14"/>
      <c r="C135" s="14"/>
      <c r="D135" s="14"/>
      <c r="E135" s="15"/>
      <c r="F135" s="15"/>
      <c r="G135" s="15"/>
      <c r="H135" s="15"/>
      <c r="I135" s="15"/>
      <c r="J135" s="15"/>
      <c r="K135" s="15"/>
      <c r="L135" s="15"/>
      <c r="M135" s="17"/>
      <c r="N135" s="14"/>
    </row>
    <row r="136" spans="1:14" ht="15.6">
      <c r="A136" s="14"/>
      <c r="B136" s="14"/>
      <c r="C136" s="14"/>
      <c r="D136" s="14"/>
      <c r="E136" s="15"/>
      <c r="F136" s="15"/>
      <c r="G136" s="15"/>
      <c r="H136" s="15"/>
      <c r="I136" s="15"/>
      <c r="J136" s="15"/>
      <c r="K136" s="15"/>
      <c r="L136" s="15"/>
      <c r="M136" s="17"/>
      <c r="N136" s="14"/>
    </row>
    <row r="137" spans="1:14" ht="15.6">
      <c r="A137" s="14"/>
      <c r="B137" s="14"/>
      <c r="C137" s="14"/>
      <c r="D137" s="14"/>
      <c r="E137" s="15"/>
      <c r="F137" s="15"/>
      <c r="G137" s="15"/>
      <c r="H137" s="15"/>
      <c r="I137" s="15"/>
      <c r="J137" s="15"/>
      <c r="K137" s="15"/>
      <c r="L137" s="15"/>
      <c r="M137" s="17"/>
      <c r="N137" s="14"/>
    </row>
    <row r="138" spans="1:14" ht="15.6">
      <c r="A138" s="14"/>
      <c r="B138" s="14"/>
      <c r="C138" s="14"/>
      <c r="D138" s="14"/>
      <c r="E138" s="15"/>
      <c r="F138" s="15"/>
      <c r="G138" s="15"/>
      <c r="H138" s="15"/>
      <c r="I138" s="15"/>
      <c r="J138" s="15"/>
      <c r="K138" s="15"/>
      <c r="L138" s="15"/>
      <c r="M138" s="17"/>
      <c r="N138" s="14"/>
    </row>
    <row r="139" spans="1:14" ht="15.6">
      <c r="A139" s="14"/>
      <c r="B139" s="14"/>
      <c r="C139" s="14"/>
      <c r="D139" s="14"/>
      <c r="E139" s="15"/>
      <c r="F139" s="15"/>
      <c r="G139" s="15"/>
      <c r="H139" s="15"/>
      <c r="I139" s="15"/>
      <c r="J139" s="15"/>
      <c r="K139" s="15"/>
      <c r="L139" s="15"/>
      <c r="M139" s="17"/>
      <c r="N139" s="14"/>
    </row>
    <row r="140" spans="1:14" ht="15.6">
      <c r="A140" s="14"/>
      <c r="B140" s="14"/>
      <c r="C140" s="14"/>
      <c r="D140" s="14"/>
      <c r="E140" s="15"/>
      <c r="F140" s="15"/>
      <c r="G140" s="15"/>
      <c r="H140" s="15"/>
      <c r="I140" s="15"/>
      <c r="J140" s="15"/>
      <c r="K140" s="15"/>
      <c r="L140" s="15"/>
      <c r="M140" s="17"/>
      <c r="N140" s="14"/>
    </row>
    <row r="141" spans="1:14" ht="15.6">
      <c r="A141" s="14"/>
      <c r="B141" s="14"/>
      <c r="C141" s="14"/>
      <c r="D141" s="14"/>
      <c r="E141" s="15"/>
      <c r="F141" s="15"/>
      <c r="G141" s="15"/>
      <c r="H141" s="15"/>
      <c r="I141" s="15"/>
      <c r="J141" s="15"/>
      <c r="K141" s="15"/>
      <c r="L141" s="15"/>
      <c r="M141" s="17"/>
      <c r="N141" s="14"/>
    </row>
    <row r="142" spans="1:14" ht="15.6">
      <c r="A142" s="14"/>
      <c r="B142" s="14"/>
      <c r="C142" s="14"/>
      <c r="D142" s="14"/>
      <c r="E142" s="15"/>
      <c r="F142" s="15"/>
      <c r="G142" s="15"/>
      <c r="H142" s="15"/>
      <c r="I142" s="15"/>
      <c r="J142" s="15"/>
      <c r="K142" s="15"/>
      <c r="L142" s="15"/>
      <c r="M142" s="17"/>
      <c r="N142" s="14"/>
    </row>
    <row r="143" spans="1:14" ht="15.6">
      <c r="A143" s="14"/>
      <c r="B143" s="14"/>
      <c r="C143" s="14"/>
      <c r="D143" s="14"/>
      <c r="E143" s="15"/>
      <c r="F143" s="15"/>
      <c r="G143" s="15"/>
      <c r="H143" s="15"/>
      <c r="I143" s="15"/>
      <c r="J143" s="15"/>
      <c r="K143" s="15"/>
      <c r="L143" s="15"/>
      <c r="M143" s="17"/>
      <c r="N143" s="14"/>
    </row>
    <row r="144" spans="1:14" ht="15.6">
      <c r="A144" s="14"/>
      <c r="B144" s="14"/>
      <c r="C144" s="14"/>
      <c r="D144" s="14"/>
      <c r="E144" s="15"/>
      <c r="F144" s="15"/>
      <c r="G144" s="15"/>
      <c r="H144" s="15"/>
      <c r="I144" s="15"/>
      <c r="J144" s="15"/>
      <c r="K144" s="15"/>
      <c r="L144" s="15"/>
      <c r="M144" s="17"/>
      <c r="N144" s="14"/>
    </row>
    <row r="145" spans="1:14" ht="15.6">
      <c r="A145" s="14"/>
      <c r="B145" s="14"/>
      <c r="C145" s="14"/>
      <c r="D145" s="14"/>
      <c r="E145" s="15"/>
      <c r="F145" s="15"/>
      <c r="G145" s="15"/>
      <c r="H145" s="15"/>
      <c r="I145" s="15"/>
      <c r="J145" s="15"/>
      <c r="K145" s="15"/>
      <c r="L145" s="15"/>
      <c r="M145" s="17"/>
      <c r="N145" s="14"/>
    </row>
    <row r="146" spans="1:14" ht="15.6">
      <c r="A146" s="14"/>
      <c r="B146" s="14"/>
      <c r="C146" s="14"/>
      <c r="D146" s="14"/>
      <c r="E146" s="15"/>
      <c r="F146" s="15"/>
      <c r="G146" s="15"/>
      <c r="H146" s="15"/>
      <c r="I146" s="15"/>
      <c r="J146" s="15"/>
      <c r="K146" s="15"/>
      <c r="L146" s="15"/>
      <c r="M146" s="17"/>
      <c r="N146" s="14"/>
    </row>
    <row r="147" spans="1:14" ht="15.6">
      <c r="A147" s="14"/>
      <c r="B147" s="14"/>
      <c r="C147" s="14"/>
      <c r="D147" s="14"/>
      <c r="E147" s="15"/>
      <c r="F147" s="15"/>
      <c r="G147" s="15"/>
      <c r="H147" s="15"/>
      <c r="I147" s="15"/>
      <c r="J147" s="15"/>
      <c r="K147" s="15"/>
      <c r="L147" s="15"/>
      <c r="M147" s="17"/>
      <c r="N147" s="14"/>
    </row>
    <row r="148" spans="1:14" ht="15.6">
      <c r="A148" s="14"/>
      <c r="B148" s="14"/>
      <c r="C148" s="14"/>
      <c r="D148" s="14"/>
      <c r="E148" s="15"/>
      <c r="F148" s="15"/>
      <c r="G148" s="15"/>
      <c r="H148" s="15"/>
      <c r="I148" s="15"/>
      <c r="J148" s="15"/>
      <c r="K148" s="15"/>
      <c r="L148" s="15"/>
      <c r="M148" s="17"/>
      <c r="N148" s="14"/>
    </row>
    <row r="149" spans="1:14" ht="15.6">
      <c r="A149" s="14"/>
      <c r="B149" s="14"/>
      <c r="C149" s="14"/>
      <c r="D149" s="14"/>
      <c r="E149" s="15"/>
      <c r="F149" s="15"/>
      <c r="G149" s="15"/>
      <c r="H149" s="15"/>
      <c r="I149" s="15"/>
      <c r="J149" s="15"/>
      <c r="K149" s="15"/>
      <c r="L149" s="15"/>
      <c r="M149" s="17"/>
      <c r="N149" s="14"/>
    </row>
    <row r="150" spans="1:14" ht="15.6">
      <c r="A150" s="14"/>
      <c r="B150" s="14"/>
      <c r="C150" s="14"/>
      <c r="D150" s="14"/>
      <c r="E150" s="15"/>
      <c r="F150" s="15"/>
      <c r="G150" s="15"/>
      <c r="H150" s="15"/>
      <c r="I150" s="15"/>
      <c r="J150" s="15"/>
      <c r="K150" s="15"/>
      <c r="L150" s="15"/>
      <c r="M150" s="17"/>
      <c r="N150" s="14"/>
    </row>
    <row r="151" spans="1:14" ht="15.6">
      <c r="A151" s="14"/>
      <c r="B151" s="14"/>
      <c r="C151" s="14"/>
      <c r="D151" s="14"/>
      <c r="E151" s="15"/>
      <c r="F151" s="15"/>
      <c r="G151" s="15"/>
      <c r="H151" s="15"/>
      <c r="I151" s="15"/>
      <c r="J151" s="15"/>
      <c r="K151" s="15"/>
      <c r="L151" s="15"/>
      <c r="M151" s="17"/>
      <c r="N151" s="14"/>
    </row>
    <row r="152" spans="1:14" ht="15.6">
      <c r="A152" s="14"/>
      <c r="B152" s="14"/>
      <c r="C152" s="14"/>
      <c r="D152" s="14"/>
      <c r="E152" s="15"/>
      <c r="F152" s="15"/>
      <c r="G152" s="15"/>
      <c r="H152" s="15"/>
      <c r="I152" s="15"/>
      <c r="J152" s="15"/>
      <c r="K152" s="15"/>
      <c r="L152" s="15"/>
      <c r="M152" s="17"/>
      <c r="N152" s="14"/>
    </row>
    <row r="153" spans="1:14" ht="15.6">
      <c r="A153" s="14"/>
      <c r="B153" s="14"/>
      <c r="C153" s="14"/>
      <c r="D153" s="14"/>
      <c r="E153" s="15"/>
      <c r="F153" s="15"/>
      <c r="G153" s="15"/>
      <c r="H153" s="15"/>
      <c r="I153" s="15"/>
      <c r="J153" s="15"/>
      <c r="K153" s="15"/>
      <c r="L153" s="15"/>
      <c r="M153" s="17"/>
      <c r="N153" s="14"/>
    </row>
    <row r="154" spans="1:14" ht="15.6">
      <c r="A154" s="14"/>
      <c r="B154" s="14"/>
      <c r="C154" s="14"/>
      <c r="D154" s="14"/>
      <c r="E154" s="15"/>
      <c r="F154" s="15"/>
      <c r="G154" s="15"/>
      <c r="H154" s="15"/>
      <c r="I154" s="15"/>
      <c r="J154" s="15"/>
      <c r="K154" s="15"/>
      <c r="L154" s="15"/>
      <c r="M154" s="17"/>
      <c r="N154" s="14"/>
    </row>
    <row r="155" spans="1:14" ht="15.6">
      <c r="A155" s="14"/>
      <c r="B155" s="14"/>
      <c r="C155" s="14"/>
      <c r="D155" s="14"/>
      <c r="E155" s="15"/>
      <c r="F155" s="15"/>
      <c r="G155" s="15"/>
      <c r="H155" s="15"/>
      <c r="I155" s="15"/>
      <c r="J155" s="15"/>
      <c r="K155" s="15"/>
      <c r="L155" s="15"/>
      <c r="M155" s="17"/>
      <c r="N155" s="14"/>
    </row>
    <row r="156" spans="1:14" ht="15.6">
      <c r="A156" s="14"/>
      <c r="B156" s="14"/>
      <c r="C156" s="14"/>
      <c r="D156" s="14"/>
      <c r="E156" s="15"/>
      <c r="F156" s="15"/>
      <c r="G156" s="15"/>
      <c r="H156" s="15"/>
      <c r="I156" s="15"/>
      <c r="J156" s="15"/>
      <c r="K156" s="15"/>
      <c r="L156" s="15"/>
      <c r="M156" s="17"/>
      <c r="N156" s="14"/>
    </row>
    <row r="157" spans="1:14" ht="15.6">
      <c r="A157" s="14"/>
      <c r="B157" s="14"/>
      <c r="C157" s="14"/>
      <c r="D157" s="14"/>
      <c r="E157" s="15"/>
      <c r="F157" s="15"/>
      <c r="G157" s="15"/>
      <c r="H157" s="15"/>
      <c r="I157" s="15"/>
      <c r="J157" s="15"/>
      <c r="K157" s="15"/>
      <c r="L157" s="15"/>
      <c r="M157" s="17"/>
      <c r="N157" s="14"/>
    </row>
    <row r="158" spans="1:14" ht="15.6">
      <c r="A158" s="14"/>
      <c r="B158" s="14"/>
      <c r="C158" s="14"/>
      <c r="D158" s="14"/>
      <c r="E158" s="15"/>
      <c r="F158" s="15"/>
      <c r="G158" s="15"/>
      <c r="H158" s="15"/>
      <c r="I158" s="15"/>
      <c r="J158" s="15"/>
      <c r="K158" s="15"/>
      <c r="L158" s="15"/>
      <c r="M158" s="17"/>
      <c r="N158" s="14"/>
    </row>
    <row r="159" spans="1:14" ht="15.6">
      <c r="A159" s="14"/>
      <c r="B159" s="14"/>
      <c r="C159" s="14"/>
      <c r="D159" s="14"/>
      <c r="E159" s="15"/>
      <c r="F159" s="15"/>
      <c r="G159" s="15"/>
      <c r="H159" s="15"/>
      <c r="I159" s="15"/>
      <c r="J159" s="15"/>
      <c r="K159" s="15"/>
      <c r="L159" s="15"/>
      <c r="M159" s="17"/>
      <c r="N159" s="14"/>
    </row>
    <row r="160" spans="1:14" ht="15.6">
      <c r="A160" s="14"/>
      <c r="B160" s="14"/>
      <c r="C160" s="14"/>
      <c r="D160" s="14"/>
      <c r="E160" s="15"/>
      <c r="F160" s="15"/>
      <c r="G160" s="15"/>
      <c r="H160" s="15"/>
      <c r="I160" s="15"/>
      <c r="J160" s="15"/>
      <c r="K160" s="15"/>
      <c r="L160" s="15"/>
      <c r="M160" s="17"/>
      <c r="N160" s="14"/>
    </row>
    <row r="161" spans="1:14" ht="15.6">
      <c r="A161" s="14"/>
      <c r="B161" s="14"/>
      <c r="C161" s="14"/>
      <c r="D161" s="14"/>
      <c r="E161" s="15"/>
      <c r="F161" s="15"/>
      <c r="G161" s="15"/>
      <c r="H161" s="15"/>
      <c r="I161" s="15"/>
      <c r="J161" s="15"/>
      <c r="K161" s="15"/>
      <c r="L161" s="15"/>
      <c r="M161" s="17"/>
      <c r="N161" s="14"/>
    </row>
    <row r="162" spans="1:14" ht="15.6">
      <c r="A162" s="14"/>
      <c r="B162" s="14"/>
      <c r="C162" s="14"/>
      <c r="D162" s="14"/>
      <c r="E162" s="15"/>
      <c r="F162" s="15"/>
      <c r="G162" s="15"/>
      <c r="H162" s="15"/>
      <c r="I162" s="15"/>
      <c r="J162" s="15"/>
      <c r="K162" s="15"/>
      <c r="L162" s="15"/>
      <c r="M162" s="17"/>
      <c r="N162" s="14"/>
    </row>
    <row r="163" spans="1:14" ht="15.6">
      <c r="A163" s="14"/>
      <c r="B163" s="14"/>
      <c r="C163" s="14"/>
      <c r="D163" s="14"/>
      <c r="E163" s="15"/>
      <c r="F163" s="15"/>
      <c r="G163" s="15"/>
      <c r="H163" s="15"/>
      <c r="I163" s="15"/>
      <c r="J163" s="15"/>
      <c r="K163" s="15"/>
      <c r="L163" s="15"/>
      <c r="M163" s="17"/>
      <c r="N163" s="14"/>
    </row>
    <row r="164" spans="1:14" ht="15.6">
      <c r="A164" s="14"/>
      <c r="B164" s="14"/>
      <c r="C164" s="14"/>
      <c r="D164" s="14"/>
      <c r="E164" s="15"/>
      <c r="F164" s="15"/>
      <c r="G164" s="15"/>
      <c r="H164" s="15"/>
      <c r="I164" s="15"/>
      <c r="J164" s="15"/>
      <c r="K164" s="15"/>
      <c r="L164" s="15"/>
      <c r="M164" s="17"/>
      <c r="N164" s="14"/>
    </row>
    <row r="165" spans="1:14" ht="15.6">
      <c r="A165" s="14"/>
      <c r="B165" s="14"/>
      <c r="C165" s="14"/>
      <c r="D165" s="14"/>
      <c r="E165" s="15"/>
      <c r="F165" s="15"/>
      <c r="G165" s="15"/>
      <c r="H165" s="15"/>
      <c r="I165" s="15"/>
      <c r="J165" s="15"/>
      <c r="K165" s="15"/>
      <c r="L165" s="15"/>
      <c r="M165" s="17"/>
      <c r="N165" s="14"/>
    </row>
    <row r="166" spans="1:14" ht="15.6">
      <c r="A166" s="14"/>
      <c r="B166" s="14"/>
      <c r="C166" s="14"/>
      <c r="D166" s="14"/>
      <c r="E166" s="15"/>
      <c r="F166" s="15"/>
      <c r="G166" s="15"/>
      <c r="H166" s="15"/>
      <c r="I166" s="15"/>
      <c r="J166" s="15"/>
      <c r="K166" s="15"/>
      <c r="L166" s="15"/>
      <c r="M166" s="17"/>
      <c r="N166" s="14"/>
    </row>
    <row r="167" spans="1:14" ht="15.6">
      <c r="A167" s="14"/>
      <c r="B167" s="14"/>
      <c r="C167" s="14"/>
      <c r="D167" s="14"/>
      <c r="E167" s="15"/>
      <c r="F167" s="15"/>
      <c r="G167" s="15"/>
      <c r="H167" s="15"/>
      <c r="I167" s="15"/>
      <c r="J167" s="15"/>
      <c r="K167" s="15"/>
      <c r="L167" s="15"/>
      <c r="M167" s="17"/>
      <c r="N167" s="14"/>
    </row>
    <row r="168" spans="1:14" ht="15.6">
      <c r="A168" s="14"/>
      <c r="B168" s="14"/>
      <c r="C168" s="14"/>
      <c r="D168" s="14"/>
      <c r="E168" s="15"/>
      <c r="F168" s="15"/>
      <c r="G168" s="15"/>
      <c r="H168" s="15"/>
      <c r="I168" s="15"/>
      <c r="J168" s="15"/>
      <c r="K168" s="15"/>
      <c r="L168" s="15"/>
      <c r="M168" s="17"/>
      <c r="N168" s="14"/>
    </row>
    <row r="169" spans="1:14" ht="15.6">
      <c r="A169" s="14"/>
      <c r="B169" s="14"/>
      <c r="C169" s="14"/>
      <c r="D169" s="14"/>
      <c r="E169" s="15"/>
      <c r="F169" s="15"/>
      <c r="G169" s="15"/>
      <c r="H169" s="15"/>
      <c r="I169" s="15"/>
      <c r="J169" s="15"/>
      <c r="K169" s="15"/>
      <c r="L169" s="15"/>
      <c r="M169" s="17"/>
      <c r="N169" s="14"/>
    </row>
    <row r="170" spans="1:14" ht="15.6">
      <c r="A170" s="14"/>
      <c r="B170" s="14"/>
      <c r="C170" s="14"/>
      <c r="D170" s="14"/>
      <c r="E170" s="15"/>
      <c r="F170" s="15"/>
      <c r="G170" s="15"/>
      <c r="H170" s="15"/>
      <c r="I170" s="15"/>
      <c r="J170" s="15"/>
      <c r="K170" s="15"/>
      <c r="L170" s="15"/>
      <c r="M170" s="17"/>
      <c r="N170" s="14"/>
    </row>
    <row r="171" spans="1:14" ht="15.6">
      <c r="A171" s="14"/>
      <c r="B171" s="14"/>
      <c r="C171" s="14"/>
      <c r="D171" s="14"/>
      <c r="E171" s="15"/>
      <c r="F171" s="15"/>
      <c r="G171" s="15"/>
      <c r="H171" s="15"/>
      <c r="I171" s="15"/>
      <c r="J171" s="15"/>
      <c r="K171" s="15"/>
      <c r="L171" s="15"/>
      <c r="M171" s="17"/>
      <c r="N171" s="14"/>
    </row>
    <row r="172" spans="1:14" ht="15.6">
      <c r="A172" s="14"/>
      <c r="B172" s="14"/>
      <c r="C172" s="14"/>
      <c r="D172" s="14"/>
      <c r="E172" s="15"/>
      <c r="F172" s="15"/>
      <c r="G172" s="15"/>
      <c r="H172" s="15"/>
      <c r="I172" s="15"/>
      <c r="J172" s="15"/>
      <c r="K172" s="15"/>
      <c r="L172" s="15"/>
      <c r="M172" s="17"/>
      <c r="N172" s="14"/>
    </row>
    <row r="173" spans="1:14" ht="15.6">
      <c r="A173" s="14"/>
      <c r="B173" s="14"/>
      <c r="C173" s="14"/>
      <c r="D173" s="14"/>
      <c r="E173" s="15"/>
      <c r="F173" s="15"/>
      <c r="G173" s="15"/>
      <c r="H173" s="15"/>
      <c r="I173" s="15"/>
      <c r="J173" s="15"/>
      <c r="K173" s="15"/>
      <c r="L173" s="15"/>
      <c r="M173" s="17"/>
      <c r="N173" s="14"/>
    </row>
    <row r="174" spans="1:14" ht="15.6">
      <c r="A174" s="14"/>
      <c r="B174" s="14"/>
      <c r="C174" s="14"/>
      <c r="D174" s="14"/>
      <c r="E174" s="15"/>
      <c r="F174" s="15"/>
      <c r="G174" s="15"/>
      <c r="H174" s="15"/>
      <c r="I174" s="15"/>
      <c r="J174" s="15"/>
      <c r="K174" s="15"/>
      <c r="L174" s="15"/>
      <c r="M174" s="17"/>
      <c r="N174" s="14"/>
    </row>
    <row r="175" spans="1:14" ht="15.6">
      <c r="A175" s="14"/>
      <c r="B175" s="14"/>
      <c r="C175" s="14"/>
      <c r="D175" s="14"/>
      <c r="E175" s="15"/>
      <c r="F175" s="15"/>
      <c r="G175" s="15"/>
      <c r="H175" s="15"/>
      <c r="I175" s="15"/>
      <c r="J175" s="15"/>
      <c r="K175" s="15"/>
      <c r="L175" s="15"/>
      <c r="M175" s="17"/>
      <c r="N175" s="14"/>
    </row>
    <row r="176" spans="1:14" ht="15.6">
      <c r="A176" s="14"/>
      <c r="B176" s="14"/>
      <c r="C176" s="14"/>
      <c r="D176" s="14"/>
      <c r="E176" s="15"/>
      <c r="F176" s="15"/>
      <c r="G176" s="15"/>
      <c r="H176" s="15"/>
      <c r="I176" s="15"/>
      <c r="J176" s="15"/>
      <c r="K176" s="15"/>
      <c r="L176" s="15"/>
      <c r="M176" s="17"/>
      <c r="N176" s="14"/>
    </row>
    <row r="177" spans="1:14" ht="15.6">
      <c r="A177" s="14"/>
      <c r="B177" s="14"/>
      <c r="C177" s="14"/>
      <c r="D177" s="14"/>
      <c r="E177" s="15"/>
      <c r="F177" s="15"/>
      <c r="G177" s="15"/>
      <c r="H177" s="15"/>
      <c r="I177" s="15"/>
      <c r="J177" s="15"/>
      <c r="K177" s="15"/>
      <c r="L177" s="15"/>
      <c r="M177" s="17"/>
      <c r="N177" s="14"/>
    </row>
    <row r="178" spans="1:14" ht="15.6">
      <c r="A178" s="14"/>
      <c r="B178" s="14"/>
      <c r="C178" s="14"/>
      <c r="D178" s="14"/>
      <c r="E178" s="15"/>
      <c r="F178" s="15"/>
      <c r="G178" s="15"/>
      <c r="H178" s="15"/>
      <c r="I178" s="15"/>
      <c r="J178" s="15"/>
      <c r="K178" s="15"/>
      <c r="L178" s="15"/>
      <c r="M178" s="17"/>
      <c r="N178" s="14"/>
    </row>
    <row r="179" spans="1:14" ht="15.6">
      <c r="A179" s="14"/>
      <c r="B179" s="14"/>
      <c r="C179" s="14"/>
      <c r="D179" s="14"/>
      <c r="E179" s="15"/>
      <c r="F179" s="15"/>
      <c r="G179" s="15"/>
      <c r="H179" s="15"/>
      <c r="I179" s="15"/>
      <c r="J179" s="15"/>
      <c r="K179" s="15"/>
      <c r="L179" s="15"/>
      <c r="M179" s="17"/>
      <c r="N179" s="14"/>
    </row>
    <row r="180" spans="1:14" ht="15.6">
      <c r="A180" s="14"/>
      <c r="B180" s="14"/>
      <c r="C180" s="14"/>
      <c r="D180" s="14"/>
      <c r="E180" s="15"/>
      <c r="F180" s="15"/>
      <c r="G180" s="15"/>
      <c r="H180" s="15"/>
      <c r="I180" s="15"/>
      <c r="J180" s="15"/>
      <c r="K180" s="15"/>
      <c r="L180" s="15"/>
      <c r="M180" s="17"/>
      <c r="N180" s="14"/>
    </row>
    <row r="181" spans="1:14" ht="15.6">
      <c r="A181" s="14"/>
      <c r="B181" s="14"/>
      <c r="C181" s="14"/>
      <c r="D181" s="14"/>
      <c r="E181" s="15"/>
      <c r="F181" s="15"/>
      <c r="G181" s="15"/>
      <c r="H181" s="15"/>
      <c r="I181" s="15"/>
      <c r="J181" s="15"/>
      <c r="K181" s="15"/>
      <c r="L181" s="15"/>
      <c r="M181" s="17"/>
      <c r="N181" s="14"/>
    </row>
    <row r="182" spans="1:14" ht="15.6">
      <c r="A182" s="14"/>
      <c r="B182" s="14"/>
      <c r="C182" s="14"/>
      <c r="D182" s="14"/>
      <c r="E182" s="15"/>
      <c r="F182" s="15"/>
      <c r="G182" s="15"/>
      <c r="H182" s="15"/>
      <c r="I182" s="15"/>
      <c r="J182" s="15"/>
      <c r="K182" s="15"/>
      <c r="L182" s="15"/>
      <c r="M182" s="17"/>
      <c r="N182" s="14"/>
    </row>
    <row r="183" spans="1:14" ht="15.6">
      <c r="A183" s="14"/>
      <c r="B183" s="14"/>
      <c r="C183" s="14"/>
      <c r="D183" s="14"/>
      <c r="E183" s="15"/>
      <c r="F183" s="15"/>
      <c r="G183" s="15"/>
      <c r="H183" s="15"/>
      <c r="I183" s="15"/>
      <c r="J183" s="15"/>
      <c r="K183" s="15"/>
      <c r="L183" s="15"/>
      <c r="M183" s="17"/>
      <c r="N183" s="14"/>
    </row>
    <row r="184" spans="1:14" ht="15.6">
      <c r="A184" s="14"/>
      <c r="B184" s="14"/>
      <c r="C184" s="14"/>
      <c r="D184" s="14"/>
      <c r="E184" s="15"/>
      <c r="F184" s="15"/>
      <c r="G184" s="15"/>
      <c r="H184" s="15"/>
      <c r="I184" s="15"/>
      <c r="J184" s="15"/>
      <c r="K184" s="15"/>
      <c r="L184" s="15"/>
      <c r="M184" s="17"/>
      <c r="N184" s="14"/>
    </row>
    <row r="185" spans="1:14" ht="15.6">
      <c r="A185" s="14"/>
      <c r="B185" s="14"/>
      <c r="C185" s="14"/>
      <c r="D185" s="14"/>
      <c r="E185" s="15"/>
      <c r="F185" s="15"/>
      <c r="G185" s="15"/>
      <c r="H185" s="15"/>
      <c r="I185" s="15"/>
      <c r="J185" s="15"/>
      <c r="K185" s="15"/>
      <c r="L185" s="15"/>
      <c r="M185" s="17"/>
      <c r="N185" s="14"/>
    </row>
    <row r="186" spans="1:14" ht="15.6">
      <c r="A186" s="14"/>
      <c r="B186" s="14"/>
      <c r="C186" s="14"/>
      <c r="D186" s="14"/>
      <c r="E186" s="15"/>
      <c r="F186" s="15"/>
      <c r="G186" s="15"/>
      <c r="H186" s="15"/>
      <c r="I186" s="15"/>
      <c r="J186" s="15"/>
      <c r="K186" s="15"/>
      <c r="L186" s="15"/>
      <c r="M186" s="17"/>
      <c r="N186" s="14"/>
    </row>
    <row r="187" spans="1:14" ht="15.6">
      <c r="A187" s="14"/>
      <c r="B187" s="14"/>
      <c r="C187" s="14"/>
      <c r="D187" s="14"/>
      <c r="E187" s="15"/>
      <c r="F187" s="15"/>
      <c r="G187" s="15"/>
      <c r="H187" s="15"/>
      <c r="I187" s="15"/>
      <c r="J187" s="15"/>
      <c r="K187" s="15"/>
      <c r="L187" s="15"/>
      <c r="M187" s="17"/>
      <c r="N187" s="14"/>
    </row>
    <row r="188" spans="1:14" ht="15.6">
      <c r="A188" s="14"/>
      <c r="B188" s="14"/>
      <c r="C188" s="14"/>
      <c r="D188" s="14"/>
      <c r="E188" s="15"/>
      <c r="F188" s="15"/>
      <c r="G188" s="15"/>
      <c r="H188" s="15"/>
      <c r="I188" s="15"/>
      <c r="J188" s="15"/>
      <c r="K188" s="15"/>
      <c r="L188" s="15"/>
      <c r="M188" s="17"/>
      <c r="N188" s="14"/>
    </row>
    <row r="189" spans="1:14" ht="15.6">
      <c r="A189" s="14"/>
      <c r="B189" s="14"/>
      <c r="C189" s="14"/>
      <c r="D189" s="14"/>
      <c r="E189" s="15"/>
      <c r="F189" s="15"/>
      <c r="G189" s="15"/>
      <c r="H189" s="15"/>
      <c r="I189" s="15"/>
      <c r="J189" s="15"/>
      <c r="K189" s="15"/>
      <c r="L189" s="15"/>
      <c r="M189" s="17"/>
      <c r="N189" s="14"/>
    </row>
    <row r="190" spans="1:14" ht="15.6">
      <c r="A190" s="14"/>
      <c r="B190" s="14"/>
      <c r="C190" s="14"/>
      <c r="D190" s="14"/>
      <c r="E190" s="15"/>
      <c r="F190" s="15"/>
      <c r="G190" s="15"/>
      <c r="H190" s="15"/>
      <c r="I190" s="15"/>
      <c r="J190" s="15"/>
      <c r="K190" s="15"/>
      <c r="L190" s="15"/>
      <c r="M190" s="17"/>
      <c r="N190" s="14"/>
    </row>
    <row r="191" spans="1:14" ht="15.6">
      <c r="A191" s="14"/>
      <c r="B191" s="14"/>
      <c r="C191" s="14"/>
      <c r="D191" s="14"/>
      <c r="E191" s="15"/>
      <c r="F191" s="15"/>
      <c r="G191" s="15"/>
      <c r="H191" s="15"/>
      <c r="I191" s="15"/>
      <c r="J191" s="15"/>
      <c r="K191" s="15"/>
      <c r="L191" s="15"/>
      <c r="M191" s="17"/>
      <c r="N191" s="14"/>
    </row>
    <row r="192" spans="1:14" ht="15.6">
      <c r="A192" s="14"/>
      <c r="B192" s="14"/>
      <c r="C192" s="14"/>
      <c r="D192" s="14"/>
      <c r="E192" s="15"/>
      <c r="F192" s="15"/>
      <c r="G192" s="15"/>
      <c r="H192" s="15"/>
      <c r="I192" s="15"/>
      <c r="J192" s="15"/>
      <c r="K192" s="15"/>
      <c r="L192" s="15"/>
      <c r="M192" s="17"/>
      <c r="N192" s="14"/>
    </row>
    <row r="193" spans="1:14" ht="15.6">
      <c r="A193" s="14"/>
      <c r="B193" s="14"/>
      <c r="C193" s="14"/>
      <c r="D193" s="14"/>
      <c r="E193" s="15"/>
      <c r="F193" s="15"/>
      <c r="G193" s="15"/>
      <c r="H193" s="15"/>
      <c r="I193" s="15"/>
      <c r="J193" s="15"/>
      <c r="K193" s="15"/>
      <c r="L193" s="15"/>
      <c r="M193" s="17"/>
      <c r="N193" s="14"/>
    </row>
    <row r="194" spans="1:14" ht="15.6">
      <c r="A194" s="14"/>
      <c r="B194" s="14"/>
      <c r="C194" s="14"/>
      <c r="D194" s="14"/>
      <c r="E194" s="15"/>
      <c r="F194" s="15"/>
      <c r="G194" s="15"/>
      <c r="H194" s="15"/>
      <c r="I194" s="15"/>
      <c r="J194" s="15"/>
      <c r="K194" s="15"/>
      <c r="L194" s="15"/>
      <c r="M194" s="17"/>
      <c r="N194" s="14"/>
    </row>
    <row r="195" spans="1:14" ht="15.6">
      <c r="A195" s="14"/>
      <c r="B195" s="14"/>
      <c r="C195" s="14"/>
      <c r="D195" s="14"/>
      <c r="E195" s="15"/>
      <c r="F195" s="15"/>
      <c r="G195" s="15"/>
      <c r="H195" s="15"/>
      <c r="I195" s="15"/>
      <c r="J195" s="15"/>
      <c r="K195" s="15"/>
      <c r="L195" s="15"/>
      <c r="M195" s="17"/>
      <c r="N195" s="14"/>
    </row>
    <row r="196" spans="1:14" ht="15.6">
      <c r="A196" s="14"/>
      <c r="B196" s="14"/>
      <c r="C196" s="14"/>
      <c r="D196" s="14"/>
      <c r="E196" s="15"/>
      <c r="F196" s="15"/>
      <c r="G196" s="15"/>
      <c r="H196" s="15"/>
      <c r="I196" s="15"/>
      <c r="J196" s="15"/>
      <c r="K196" s="15"/>
      <c r="L196" s="15"/>
      <c r="M196" s="17"/>
      <c r="N196" s="14"/>
    </row>
    <row r="197" spans="1:14" ht="15.6">
      <c r="A197" s="14"/>
      <c r="B197" s="14"/>
      <c r="C197" s="14"/>
      <c r="D197" s="14"/>
      <c r="E197" s="15"/>
      <c r="F197" s="15"/>
      <c r="G197" s="15"/>
      <c r="H197" s="15"/>
      <c r="I197" s="15"/>
      <c r="J197" s="15"/>
      <c r="K197" s="15"/>
      <c r="L197" s="15"/>
      <c r="M197" s="17"/>
      <c r="N197" s="14"/>
    </row>
    <row r="198" spans="1:14" ht="15.6">
      <c r="A198" s="14"/>
      <c r="B198" s="14"/>
      <c r="C198" s="14"/>
      <c r="D198" s="14"/>
      <c r="E198" s="15"/>
      <c r="F198" s="15"/>
      <c r="G198" s="15"/>
      <c r="H198" s="15"/>
      <c r="I198" s="15"/>
      <c r="J198" s="15"/>
      <c r="K198" s="15"/>
      <c r="L198" s="15"/>
      <c r="M198" s="17"/>
      <c r="N198" s="14"/>
    </row>
    <row r="199" spans="1:14" ht="15.6">
      <c r="A199" s="14"/>
      <c r="B199" s="14"/>
      <c r="C199" s="14"/>
      <c r="D199" s="14"/>
      <c r="E199" s="15"/>
      <c r="F199" s="15"/>
      <c r="G199" s="15"/>
      <c r="H199" s="15"/>
      <c r="I199" s="15"/>
      <c r="J199" s="15"/>
      <c r="K199" s="15"/>
      <c r="L199" s="15"/>
      <c r="M199" s="17"/>
      <c r="N199" s="14"/>
    </row>
    <row r="200" spans="1:14" ht="15.6">
      <c r="A200" s="14"/>
      <c r="B200" s="14"/>
      <c r="C200" s="14"/>
      <c r="D200" s="14"/>
      <c r="E200" s="15"/>
      <c r="F200" s="15"/>
      <c r="G200" s="15"/>
      <c r="H200" s="15"/>
      <c r="I200" s="15"/>
      <c r="J200" s="15"/>
      <c r="K200" s="15"/>
      <c r="L200" s="15"/>
      <c r="M200" s="17"/>
      <c r="N200" s="14"/>
    </row>
    <row r="201" spans="1:14" ht="15.6">
      <c r="A201" s="14"/>
      <c r="B201" s="14"/>
      <c r="C201" s="14"/>
      <c r="D201" s="14"/>
      <c r="E201" s="15"/>
      <c r="F201" s="15"/>
      <c r="G201" s="15"/>
      <c r="H201" s="15"/>
      <c r="I201" s="15"/>
      <c r="J201" s="15"/>
      <c r="K201" s="15"/>
      <c r="L201" s="15"/>
      <c r="M201" s="17"/>
      <c r="N201" s="14"/>
    </row>
    <row r="202" spans="1:14" ht="15.6">
      <c r="A202" s="14"/>
      <c r="B202" s="14"/>
      <c r="C202" s="14"/>
      <c r="D202" s="14"/>
      <c r="E202" s="15"/>
      <c r="F202" s="15"/>
      <c r="G202" s="15"/>
      <c r="H202" s="15"/>
      <c r="I202" s="15"/>
      <c r="J202" s="15"/>
      <c r="K202" s="15"/>
      <c r="L202" s="15"/>
      <c r="M202" s="17"/>
      <c r="N202" s="14"/>
    </row>
    <row r="203" spans="1:14" ht="15.6">
      <c r="A203" s="14"/>
      <c r="B203" s="14"/>
      <c r="C203" s="14"/>
      <c r="D203" s="14"/>
      <c r="E203" s="15"/>
      <c r="F203" s="15"/>
      <c r="G203" s="15"/>
      <c r="H203" s="15"/>
      <c r="I203" s="15"/>
      <c r="J203" s="15"/>
      <c r="K203" s="15"/>
      <c r="L203" s="15"/>
      <c r="M203" s="17"/>
      <c r="N203" s="14"/>
    </row>
    <row r="204" spans="1:14" ht="15.6">
      <c r="A204" s="14"/>
      <c r="B204" s="14"/>
      <c r="C204" s="14"/>
      <c r="D204" s="14"/>
      <c r="E204" s="15"/>
      <c r="F204" s="15"/>
      <c r="G204" s="15"/>
      <c r="H204" s="15"/>
      <c r="I204" s="15"/>
      <c r="J204" s="15"/>
      <c r="K204" s="15"/>
      <c r="L204" s="15"/>
      <c r="M204" s="17"/>
      <c r="N204" s="14"/>
    </row>
    <row r="205" spans="1:14" ht="15.6">
      <c r="A205" s="14"/>
      <c r="B205" s="14"/>
      <c r="C205" s="14"/>
      <c r="D205" s="14"/>
      <c r="E205" s="15"/>
      <c r="F205" s="15"/>
      <c r="G205" s="15"/>
      <c r="H205" s="15"/>
      <c r="I205" s="15"/>
      <c r="J205" s="15"/>
      <c r="K205" s="15"/>
      <c r="L205" s="15"/>
      <c r="M205" s="17"/>
      <c r="N205" s="14"/>
    </row>
    <row r="206" spans="1:14" ht="15.6">
      <c r="A206" s="14"/>
      <c r="B206" s="14"/>
      <c r="C206" s="14"/>
      <c r="D206" s="14"/>
      <c r="E206" s="15"/>
      <c r="F206" s="15"/>
      <c r="G206" s="15"/>
      <c r="H206" s="15"/>
      <c r="I206" s="15"/>
      <c r="J206" s="15"/>
      <c r="K206" s="15"/>
      <c r="L206" s="15"/>
      <c r="M206" s="17"/>
      <c r="N206" s="14"/>
    </row>
    <row r="207" spans="1:14" ht="15.6">
      <c r="A207" s="14"/>
      <c r="B207" s="14"/>
      <c r="C207" s="14"/>
      <c r="D207" s="14"/>
      <c r="E207" s="15"/>
      <c r="F207" s="15"/>
      <c r="G207" s="15"/>
      <c r="H207" s="15"/>
      <c r="I207" s="15"/>
      <c r="J207" s="15"/>
      <c r="K207" s="15"/>
      <c r="L207" s="15"/>
      <c r="M207" s="17"/>
      <c r="N207" s="14"/>
    </row>
    <row r="208" spans="1:14" ht="15.6">
      <c r="A208" s="14"/>
      <c r="B208" s="14"/>
      <c r="C208" s="14"/>
      <c r="D208" s="14"/>
      <c r="E208" s="15"/>
      <c r="F208" s="15"/>
      <c r="G208" s="15"/>
      <c r="H208" s="15"/>
      <c r="I208" s="15"/>
      <c r="J208" s="15"/>
      <c r="K208" s="15"/>
      <c r="L208" s="15"/>
      <c r="M208" s="17"/>
      <c r="N208" s="14"/>
    </row>
    <row r="209" spans="1:14" ht="15.6">
      <c r="A209" s="14"/>
      <c r="B209" s="14"/>
      <c r="C209" s="14"/>
      <c r="D209" s="14"/>
      <c r="E209" s="15"/>
      <c r="F209" s="15"/>
      <c r="G209" s="15"/>
      <c r="H209" s="15"/>
      <c r="I209" s="15"/>
      <c r="J209" s="15"/>
      <c r="K209" s="15"/>
      <c r="L209" s="15"/>
      <c r="M209" s="17"/>
      <c r="N209" s="14"/>
    </row>
    <row r="210" spans="1:14" ht="15.6">
      <c r="A210" s="14"/>
      <c r="B210" s="14"/>
      <c r="C210" s="14"/>
      <c r="D210" s="14"/>
      <c r="E210" s="15"/>
      <c r="F210" s="15"/>
      <c r="G210" s="15"/>
      <c r="H210" s="15"/>
      <c r="I210" s="15"/>
      <c r="J210" s="15"/>
      <c r="K210" s="15"/>
      <c r="L210" s="15"/>
      <c r="M210" s="17"/>
      <c r="N210" s="14"/>
    </row>
    <row r="211" spans="1:14" ht="15.6">
      <c r="A211" s="14"/>
      <c r="B211" s="14"/>
      <c r="C211" s="14"/>
      <c r="D211" s="14"/>
      <c r="E211" s="15"/>
      <c r="F211" s="15"/>
      <c r="G211" s="15"/>
      <c r="H211" s="15"/>
      <c r="I211" s="15"/>
      <c r="J211" s="15"/>
      <c r="K211" s="15"/>
      <c r="L211" s="15"/>
      <c r="M211" s="17"/>
      <c r="N211" s="14"/>
    </row>
    <row r="212" spans="1:14" ht="15.6">
      <c r="A212" s="14"/>
      <c r="B212" s="14"/>
      <c r="C212" s="14"/>
      <c r="D212" s="14"/>
      <c r="E212" s="15"/>
      <c r="F212" s="15"/>
      <c r="G212" s="15"/>
      <c r="H212" s="15"/>
      <c r="I212" s="15"/>
      <c r="J212" s="15"/>
      <c r="K212" s="15"/>
      <c r="L212" s="15"/>
      <c r="M212" s="17"/>
      <c r="N212" s="14"/>
    </row>
    <row r="213" spans="1:14" ht="15.6">
      <c r="A213" s="14"/>
      <c r="B213" s="14"/>
      <c r="C213" s="14"/>
      <c r="D213" s="14"/>
      <c r="E213" s="15"/>
      <c r="F213" s="15"/>
      <c r="G213" s="15"/>
      <c r="H213" s="15"/>
      <c r="I213" s="15"/>
      <c r="J213" s="15"/>
      <c r="K213" s="15"/>
      <c r="L213" s="15"/>
      <c r="M213" s="17"/>
      <c r="N213" s="14"/>
    </row>
    <row r="214" spans="1:14" ht="15.6">
      <c r="A214" s="14"/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7"/>
      <c r="N214" s="14"/>
    </row>
    <row r="215" spans="1:14" ht="15.6">
      <c r="A215" s="14"/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7"/>
      <c r="N215" s="14"/>
    </row>
    <row r="216" spans="1:14" ht="15.6">
      <c r="A216" s="14"/>
      <c r="B216" s="14"/>
      <c r="C216" s="14"/>
      <c r="D216" s="14"/>
      <c r="E216" s="15"/>
      <c r="F216" s="15"/>
      <c r="G216" s="15"/>
      <c r="H216" s="15"/>
      <c r="I216" s="15"/>
      <c r="J216" s="15"/>
      <c r="K216" s="15"/>
      <c r="L216" s="15"/>
      <c r="M216" s="17"/>
      <c r="N216" s="14"/>
    </row>
    <row r="217" spans="1:14" ht="15.6">
      <c r="A217" s="14"/>
      <c r="B217" s="14"/>
      <c r="C217" s="14"/>
      <c r="D217" s="14"/>
      <c r="E217" s="15"/>
      <c r="F217" s="15"/>
      <c r="G217" s="15"/>
      <c r="H217" s="15"/>
      <c r="I217" s="15"/>
      <c r="J217" s="15"/>
      <c r="K217" s="15"/>
      <c r="L217" s="15"/>
      <c r="M217" s="17"/>
      <c r="N217" s="14"/>
    </row>
    <row r="218" spans="1:14" ht="15.6">
      <c r="A218" s="14"/>
      <c r="B218" s="14"/>
      <c r="C218" s="14"/>
      <c r="D218" s="14"/>
      <c r="E218" s="15"/>
      <c r="F218" s="15"/>
      <c r="G218" s="15"/>
      <c r="H218" s="15"/>
      <c r="I218" s="15"/>
      <c r="J218" s="15"/>
      <c r="K218" s="15"/>
      <c r="L218" s="15"/>
      <c r="M218" s="17"/>
      <c r="N218" s="14"/>
    </row>
    <row r="219" spans="1:14" ht="15.6">
      <c r="A219" s="14"/>
      <c r="B219" s="14"/>
      <c r="C219" s="14"/>
      <c r="D219" s="14"/>
      <c r="E219" s="15"/>
      <c r="F219" s="15"/>
      <c r="G219" s="15"/>
      <c r="H219" s="15"/>
      <c r="I219" s="15"/>
      <c r="J219" s="15"/>
      <c r="K219" s="15"/>
      <c r="L219" s="15"/>
      <c r="M219" s="17"/>
      <c r="N219" s="14"/>
    </row>
    <row r="220" spans="1:14" ht="15.6">
      <c r="A220" s="14"/>
      <c r="B220" s="14"/>
      <c r="C220" s="14"/>
      <c r="D220" s="14"/>
      <c r="E220" s="15"/>
      <c r="F220" s="15"/>
      <c r="G220" s="15"/>
      <c r="H220" s="15"/>
      <c r="I220" s="15"/>
      <c r="J220" s="15"/>
      <c r="K220" s="15"/>
      <c r="L220" s="15"/>
      <c r="M220" s="17"/>
      <c r="N220" s="14"/>
    </row>
    <row r="221" spans="1:14" ht="15.6">
      <c r="A221" s="14"/>
      <c r="B221" s="14"/>
      <c r="C221" s="14"/>
      <c r="D221" s="14"/>
      <c r="E221" s="15"/>
      <c r="F221" s="15"/>
      <c r="G221" s="15"/>
      <c r="H221" s="15"/>
      <c r="I221" s="15"/>
      <c r="J221" s="15"/>
      <c r="K221" s="15"/>
      <c r="L221" s="15"/>
      <c r="M221" s="17"/>
      <c r="N221" s="14"/>
    </row>
    <row r="222" spans="1:14" ht="15.6">
      <c r="A222" s="14"/>
      <c r="B222" s="14"/>
      <c r="C222" s="14"/>
      <c r="D222" s="14"/>
      <c r="E222" s="15"/>
      <c r="F222" s="15"/>
      <c r="G222" s="15"/>
      <c r="H222" s="15"/>
      <c r="I222" s="15"/>
      <c r="J222" s="15"/>
      <c r="K222" s="15"/>
      <c r="L222" s="15"/>
      <c r="M222" s="17"/>
      <c r="N222" s="14"/>
    </row>
    <row r="223" spans="1:14" ht="15.6">
      <c r="A223" s="14"/>
      <c r="B223" s="14"/>
      <c r="C223" s="14"/>
      <c r="D223" s="14"/>
      <c r="E223" s="15"/>
      <c r="F223" s="15"/>
      <c r="G223" s="15"/>
      <c r="H223" s="15"/>
      <c r="I223" s="15"/>
      <c r="J223" s="15"/>
      <c r="K223" s="15"/>
      <c r="L223" s="15"/>
      <c r="M223" s="17"/>
      <c r="N223" s="14"/>
    </row>
    <row r="224" spans="1:14" ht="15.6">
      <c r="A224" s="14"/>
      <c r="B224" s="14"/>
      <c r="C224" s="14"/>
      <c r="D224" s="14"/>
      <c r="E224" s="15"/>
      <c r="F224" s="15"/>
      <c r="G224" s="15"/>
      <c r="H224" s="15"/>
      <c r="I224" s="15"/>
      <c r="J224" s="15"/>
      <c r="K224" s="15"/>
      <c r="L224" s="15"/>
      <c r="M224" s="17"/>
      <c r="N224" s="14"/>
    </row>
    <row r="225" spans="1:14" ht="15.6">
      <c r="A225" s="14"/>
      <c r="B225" s="14"/>
      <c r="C225" s="14"/>
      <c r="D225" s="14"/>
      <c r="E225" s="15"/>
      <c r="F225" s="15"/>
      <c r="G225" s="15"/>
      <c r="H225" s="15"/>
      <c r="I225" s="15"/>
      <c r="J225" s="15"/>
      <c r="K225" s="15"/>
      <c r="L225" s="15"/>
      <c r="M225" s="17"/>
      <c r="N225" s="14"/>
    </row>
    <row r="226" spans="1:14" ht="15.6">
      <c r="A226" s="14"/>
      <c r="B226" s="14"/>
      <c r="C226" s="14"/>
      <c r="D226" s="14"/>
      <c r="E226" s="15"/>
      <c r="F226" s="15"/>
      <c r="G226" s="15"/>
      <c r="H226" s="15"/>
      <c r="I226" s="15"/>
      <c r="J226" s="15"/>
      <c r="K226" s="15"/>
      <c r="L226" s="15"/>
      <c r="M226" s="17"/>
      <c r="N226" s="14"/>
    </row>
    <row r="227" spans="1:14" ht="15.6">
      <c r="A227" s="14"/>
      <c r="B227" s="14"/>
      <c r="C227" s="14"/>
      <c r="D227" s="14"/>
      <c r="E227" s="15"/>
      <c r="F227" s="15"/>
      <c r="G227" s="15"/>
      <c r="H227" s="15"/>
      <c r="I227" s="15"/>
      <c r="J227" s="15"/>
      <c r="K227" s="15"/>
      <c r="L227" s="15"/>
      <c r="M227" s="17"/>
      <c r="N227" s="14"/>
    </row>
    <row r="228" spans="1:14" ht="15.6">
      <c r="A228" s="14"/>
      <c r="B228" s="14"/>
      <c r="C228" s="14"/>
      <c r="D228" s="14"/>
      <c r="E228" s="15"/>
      <c r="F228" s="15"/>
      <c r="G228" s="15"/>
      <c r="H228" s="15"/>
      <c r="I228" s="15"/>
      <c r="J228" s="15"/>
      <c r="K228" s="15"/>
      <c r="L228" s="15"/>
      <c r="M228" s="17"/>
      <c r="N228" s="14"/>
    </row>
    <row r="229" spans="1:14" ht="15.6">
      <c r="A229" s="14"/>
      <c r="B229" s="14"/>
      <c r="C229" s="14"/>
      <c r="D229" s="14"/>
      <c r="E229" s="15"/>
      <c r="F229" s="15"/>
      <c r="G229" s="15"/>
      <c r="H229" s="15"/>
      <c r="I229" s="15"/>
      <c r="J229" s="15"/>
      <c r="K229" s="15"/>
      <c r="L229" s="15"/>
      <c r="M229" s="17"/>
      <c r="N229" s="14"/>
    </row>
    <row r="230" spans="1:14" ht="15.6">
      <c r="A230" s="14"/>
      <c r="B230" s="14"/>
      <c r="C230" s="14"/>
      <c r="D230" s="14"/>
      <c r="E230" s="15"/>
      <c r="F230" s="15"/>
      <c r="G230" s="15"/>
      <c r="H230" s="15"/>
      <c r="I230" s="15"/>
      <c r="J230" s="15"/>
      <c r="K230" s="15"/>
      <c r="L230" s="15"/>
      <c r="M230" s="17"/>
      <c r="N230" s="14"/>
    </row>
    <row r="231" spans="1:14" ht="15.6">
      <c r="A231" s="14"/>
      <c r="B231" s="14"/>
      <c r="C231" s="14"/>
      <c r="D231" s="14"/>
      <c r="E231" s="15"/>
      <c r="F231" s="15"/>
      <c r="G231" s="15"/>
      <c r="H231" s="15"/>
      <c r="I231" s="15"/>
      <c r="J231" s="15"/>
      <c r="K231" s="15"/>
      <c r="L231" s="15"/>
      <c r="M231" s="17"/>
      <c r="N231" s="14"/>
    </row>
    <row r="232" spans="1:14" ht="15.6">
      <c r="A232" s="14"/>
      <c r="B232" s="14"/>
      <c r="C232" s="14"/>
      <c r="D232" s="14"/>
      <c r="E232" s="15"/>
      <c r="F232" s="15"/>
      <c r="G232" s="15"/>
      <c r="H232" s="15"/>
      <c r="I232" s="15"/>
      <c r="J232" s="15"/>
      <c r="K232" s="15"/>
      <c r="L232" s="15"/>
      <c r="M232" s="17"/>
      <c r="N232" s="14"/>
    </row>
    <row r="233" spans="1:14" ht="15.6">
      <c r="A233" s="14"/>
      <c r="B233" s="14"/>
      <c r="C233" s="14"/>
      <c r="D233" s="14"/>
      <c r="E233" s="15"/>
      <c r="F233" s="15"/>
      <c r="G233" s="15"/>
      <c r="H233" s="15"/>
      <c r="I233" s="15"/>
      <c r="J233" s="15"/>
      <c r="K233" s="15"/>
      <c r="L233" s="15"/>
      <c r="M233" s="17"/>
      <c r="N233" s="14"/>
    </row>
    <row r="234" spans="1:14" ht="15.6">
      <c r="A234" s="14"/>
      <c r="B234" s="14"/>
      <c r="C234" s="14"/>
      <c r="D234" s="14"/>
      <c r="E234" s="15"/>
      <c r="F234" s="15"/>
      <c r="G234" s="15"/>
      <c r="H234" s="15"/>
      <c r="I234" s="15"/>
      <c r="J234" s="15"/>
      <c r="K234" s="15"/>
      <c r="L234" s="15"/>
      <c r="M234" s="17"/>
      <c r="N234" s="14"/>
    </row>
    <row r="235" spans="1:14" ht="15.6">
      <c r="A235" s="14"/>
      <c r="B235" s="14"/>
      <c r="C235" s="14"/>
      <c r="D235" s="14"/>
      <c r="E235" s="15"/>
      <c r="F235" s="15"/>
      <c r="G235" s="15"/>
      <c r="H235" s="15"/>
      <c r="I235" s="15"/>
      <c r="J235" s="15"/>
      <c r="K235" s="15"/>
      <c r="L235" s="15"/>
      <c r="M235" s="17"/>
      <c r="N235" s="14"/>
    </row>
    <row r="236" spans="1:14" ht="15.6">
      <c r="A236" s="14"/>
      <c r="B236" s="14"/>
      <c r="C236" s="14"/>
      <c r="D236" s="14"/>
      <c r="E236" s="15"/>
      <c r="F236" s="15"/>
      <c r="G236" s="15"/>
      <c r="H236" s="15"/>
      <c r="I236" s="15"/>
      <c r="J236" s="15"/>
      <c r="K236" s="15"/>
      <c r="L236" s="15"/>
      <c r="M236" s="17"/>
      <c r="N236" s="14"/>
    </row>
    <row r="237" spans="1:14" ht="15.6">
      <c r="A237" s="14"/>
      <c r="B237" s="14"/>
      <c r="C237" s="14"/>
      <c r="D237" s="14"/>
      <c r="E237" s="15"/>
      <c r="F237" s="15"/>
      <c r="G237" s="15"/>
      <c r="H237" s="15"/>
      <c r="I237" s="15"/>
      <c r="J237" s="15"/>
      <c r="K237" s="15"/>
      <c r="L237" s="15"/>
      <c r="M237" s="17"/>
      <c r="N237" s="14"/>
    </row>
    <row r="238" spans="1:14" ht="15.6">
      <c r="A238" s="14"/>
      <c r="B238" s="14"/>
      <c r="C238" s="14"/>
      <c r="D238" s="14"/>
      <c r="E238" s="15"/>
      <c r="F238" s="15"/>
      <c r="G238" s="15"/>
      <c r="H238" s="15"/>
      <c r="I238" s="15"/>
      <c r="J238" s="15"/>
      <c r="K238" s="15"/>
      <c r="L238" s="15"/>
      <c r="M238" s="17"/>
      <c r="N238" s="14"/>
    </row>
    <row r="239" spans="1:14" ht="15.6">
      <c r="A239" s="14"/>
      <c r="B239" s="14"/>
      <c r="C239" s="14"/>
      <c r="D239" s="14"/>
      <c r="E239" s="15"/>
      <c r="F239" s="15"/>
      <c r="G239" s="15"/>
      <c r="H239" s="15"/>
      <c r="I239" s="15"/>
      <c r="J239" s="15"/>
      <c r="K239" s="15"/>
      <c r="L239" s="15"/>
      <c r="M239" s="17"/>
      <c r="N239" s="14"/>
    </row>
    <row r="240" spans="1:14" ht="15.6">
      <c r="A240" s="14"/>
      <c r="B240" s="14"/>
      <c r="C240" s="14"/>
      <c r="D240" s="14"/>
      <c r="E240" s="15"/>
      <c r="F240" s="15"/>
      <c r="G240" s="15"/>
      <c r="H240" s="15"/>
      <c r="I240" s="15"/>
      <c r="J240" s="15"/>
      <c r="K240" s="15"/>
      <c r="L240" s="15"/>
      <c r="M240" s="17"/>
      <c r="N240" s="14"/>
    </row>
    <row r="241" spans="1:14" ht="15.6">
      <c r="A241" s="14"/>
      <c r="B241" s="14"/>
      <c r="C241" s="14"/>
      <c r="D241" s="14"/>
      <c r="E241" s="15"/>
      <c r="F241" s="15"/>
      <c r="G241" s="15"/>
      <c r="H241" s="15"/>
      <c r="I241" s="15"/>
      <c r="J241" s="15"/>
      <c r="K241" s="15"/>
      <c r="L241" s="15"/>
      <c r="M241" s="17"/>
      <c r="N241" s="14"/>
    </row>
    <row r="242" spans="1:14" ht="15.6">
      <c r="A242" s="14"/>
      <c r="B242" s="14"/>
      <c r="C242" s="14"/>
      <c r="D242" s="14"/>
      <c r="E242" s="15"/>
      <c r="F242" s="15"/>
      <c r="G242" s="15"/>
      <c r="H242" s="15"/>
      <c r="I242" s="15"/>
      <c r="J242" s="15"/>
      <c r="K242" s="15"/>
      <c r="L242" s="15"/>
      <c r="M242" s="17"/>
      <c r="N242" s="14"/>
    </row>
    <row r="243" spans="1:14" ht="15.6">
      <c r="A243" s="14"/>
      <c r="B243" s="14"/>
      <c r="C243" s="14"/>
      <c r="D243" s="14"/>
      <c r="E243" s="15"/>
      <c r="F243" s="15"/>
      <c r="G243" s="15"/>
      <c r="H243" s="15"/>
      <c r="I243" s="15"/>
      <c r="J243" s="15"/>
      <c r="K243" s="15"/>
      <c r="L243" s="15"/>
      <c r="M243" s="17"/>
      <c r="N243" s="14"/>
    </row>
    <row r="244" spans="1:14" ht="15.6">
      <c r="A244" s="14"/>
      <c r="B244" s="14"/>
      <c r="C244" s="14"/>
      <c r="D244" s="14"/>
      <c r="E244" s="15"/>
      <c r="F244" s="15"/>
      <c r="G244" s="15"/>
      <c r="H244" s="15"/>
      <c r="I244" s="15"/>
      <c r="J244" s="15"/>
      <c r="K244" s="15"/>
      <c r="L244" s="15"/>
      <c r="M244" s="17"/>
      <c r="N244" s="14"/>
    </row>
    <row r="245" spans="1:14" ht="15.6">
      <c r="A245" s="14"/>
      <c r="B245" s="14"/>
      <c r="C245" s="14"/>
      <c r="D245" s="14"/>
      <c r="E245" s="15"/>
      <c r="F245" s="15"/>
      <c r="G245" s="15"/>
      <c r="H245" s="15"/>
      <c r="I245" s="15"/>
      <c r="J245" s="15"/>
      <c r="K245" s="15"/>
      <c r="L245" s="15"/>
      <c r="M245" s="17"/>
      <c r="N245" s="14"/>
    </row>
    <row r="246" spans="1:14" ht="15.6">
      <c r="A246" s="14"/>
      <c r="B246" s="14"/>
      <c r="C246" s="14"/>
      <c r="D246" s="14"/>
      <c r="E246" s="15"/>
      <c r="F246" s="15"/>
      <c r="G246" s="15"/>
      <c r="H246" s="15"/>
      <c r="I246" s="15"/>
      <c r="J246" s="15"/>
      <c r="K246" s="15"/>
      <c r="L246" s="15"/>
      <c r="M246" s="17"/>
      <c r="N246" s="14"/>
    </row>
    <row r="247" spans="1:14" ht="15.6">
      <c r="A247" s="14"/>
      <c r="B247" s="14"/>
      <c r="C247" s="14"/>
      <c r="D247" s="14"/>
      <c r="E247" s="15"/>
      <c r="F247" s="15"/>
      <c r="G247" s="15"/>
      <c r="H247" s="15"/>
      <c r="I247" s="15"/>
      <c r="J247" s="15"/>
      <c r="K247" s="15"/>
      <c r="L247" s="15"/>
      <c r="M247" s="17"/>
      <c r="N247" s="14"/>
    </row>
    <row r="248" spans="1:14" ht="15.6">
      <c r="A248" s="14"/>
      <c r="B248" s="14"/>
      <c r="C248" s="14"/>
      <c r="D248" s="14"/>
      <c r="E248" s="15"/>
      <c r="F248" s="15"/>
      <c r="G248" s="15"/>
      <c r="H248" s="15"/>
      <c r="I248" s="15"/>
      <c r="J248" s="15"/>
      <c r="K248" s="15"/>
      <c r="L248" s="15"/>
      <c r="M248" s="17"/>
      <c r="N248" s="14"/>
    </row>
    <row r="249" spans="1:14" ht="15.6">
      <c r="A249" s="14"/>
      <c r="B249" s="14"/>
      <c r="C249" s="14"/>
      <c r="D249" s="14"/>
      <c r="E249" s="15"/>
      <c r="F249" s="15"/>
      <c r="G249" s="15"/>
      <c r="H249" s="15"/>
      <c r="I249" s="15"/>
      <c r="J249" s="15"/>
      <c r="K249" s="15"/>
      <c r="L249" s="15"/>
      <c r="M249" s="17"/>
      <c r="N249" s="14"/>
    </row>
    <row r="250" spans="1:14" ht="15.6">
      <c r="A250" s="14"/>
      <c r="B250" s="14"/>
      <c r="C250" s="14"/>
      <c r="D250" s="14"/>
      <c r="E250" s="15"/>
      <c r="F250" s="15"/>
      <c r="G250" s="15"/>
      <c r="H250" s="15"/>
      <c r="I250" s="15"/>
      <c r="J250" s="15"/>
      <c r="K250" s="15"/>
      <c r="L250" s="15"/>
      <c r="M250" s="17"/>
      <c r="N250" s="14"/>
    </row>
    <row r="251" spans="1:14" ht="15.6">
      <c r="A251" s="14"/>
      <c r="B251" s="14"/>
      <c r="C251" s="14"/>
      <c r="D251" s="14"/>
      <c r="E251" s="15"/>
      <c r="F251" s="15"/>
      <c r="G251" s="15"/>
      <c r="H251" s="15"/>
      <c r="I251" s="15"/>
      <c r="J251" s="15"/>
      <c r="K251" s="15"/>
      <c r="L251" s="15"/>
      <c r="M251" s="17"/>
      <c r="N251" s="14"/>
    </row>
    <row r="252" spans="1:14" ht="15.6">
      <c r="A252" s="14"/>
      <c r="B252" s="14"/>
      <c r="C252" s="14"/>
      <c r="D252" s="14"/>
      <c r="E252" s="15"/>
      <c r="F252" s="15"/>
      <c r="G252" s="15"/>
      <c r="H252" s="15"/>
      <c r="I252" s="15"/>
      <c r="J252" s="15"/>
      <c r="K252" s="15"/>
      <c r="L252" s="15"/>
      <c r="M252" s="17"/>
      <c r="N252" s="14"/>
    </row>
    <row r="253" spans="1:14" ht="15.6">
      <c r="A253" s="14"/>
      <c r="B253" s="14"/>
      <c r="C253" s="14"/>
      <c r="D253" s="14"/>
      <c r="E253" s="15"/>
      <c r="F253" s="15"/>
      <c r="G253" s="15"/>
      <c r="H253" s="15"/>
      <c r="I253" s="15"/>
      <c r="J253" s="15"/>
      <c r="K253" s="15"/>
      <c r="L253" s="15"/>
      <c r="M253" s="17"/>
      <c r="N253" s="14"/>
    </row>
    <row r="254" spans="1:14" ht="15.6">
      <c r="A254" s="14"/>
      <c r="B254" s="14"/>
      <c r="C254" s="14"/>
      <c r="D254" s="14"/>
      <c r="E254" s="15"/>
      <c r="F254" s="15"/>
      <c r="G254" s="15"/>
      <c r="H254" s="15"/>
      <c r="I254" s="15"/>
      <c r="J254" s="15"/>
      <c r="K254" s="15"/>
      <c r="L254" s="15"/>
      <c r="M254" s="17"/>
      <c r="N254" s="14"/>
    </row>
    <row r="255" spans="1:14" ht="15.6">
      <c r="A255" s="14"/>
      <c r="B255" s="14"/>
      <c r="C255" s="14"/>
      <c r="D255" s="14"/>
      <c r="E255" s="15"/>
      <c r="F255" s="15"/>
      <c r="G255" s="15"/>
      <c r="H255" s="15"/>
      <c r="I255" s="15"/>
      <c r="J255" s="15"/>
      <c r="K255" s="15"/>
      <c r="L255" s="15"/>
      <c r="M255" s="17"/>
      <c r="N255" s="14"/>
    </row>
    <row r="256" spans="1:14" ht="15.6">
      <c r="A256" s="14"/>
      <c r="B256" s="14"/>
      <c r="C256" s="14"/>
      <c r="D256" s="14"/>
      <c r="E256" s="15"/>
      <c r="F256" s="15"/>
      <c r="G256" s="15"/>
      <c r="H256" s="15"/>
      <c r="I256" s="15"/>
      <c r="J256" s="15"/>
      <c r="K256" s="15"/>
      <c r="L256" s="15"/>
      <c r="M256" s="17"/>
      <c r="N256" s="14"/>
    </row>
    <row r="257" spans="1:14" ht="15.6">
      <c r="A257" s="14"/>
      <c r="B257" s="14"/>
      <c r="C257" s="14"/>
      <c r="D257" s="14"/>
      <c r="E257" s="15"/>
      <c r="F257" s="15"/>
      <c r="G257" s="15"/>
      <c r="H257" s="15"/>
      <c r="I257" s="15"/>
      <c r="J257" s="15"/>
      <c r="K257" s="15"/>
      <c r="L257" s="15"/>
      <c r="M257" s="17"/>
      <c r="N257" s="14"/>
    </row>
    <row r="258" spans="1:14" ht="15.6">
      <c r="A258" s="14"/>
      <c r="B258" s="14"/>
      <c r="C258" s="14"/>
      <c r="D258" s="14"/>
      <c r="E258" s="15"/>
      <c r="F258" s="15"/>
      <c r="G258" s="15"/>
      <c r="H258" s="15"/>
      <c r="I258" s="15"/>
      <c r="J258" s="15"/>
      <c r="K258" s="15"/>
      <c r="L258" s="15"/>
      <c r="M258" s="17"/>
      <c r="N258" s="14"/>
    </row>
    <row r="259" spans="1:14" ht="15.6">
      <c r="A259" s="14"/>
      <c r="B259" s="14"/>
      <c r="C259" s="14"/>
      <c r="D259" s="14"/>
      <c r="E259" s="15"/>
      <c r="F259" s="15"/>
      <c r="G259" s="15"/>
      <c r="H259" s="15"/>
      <c r="I259" s="15"/>
      <c r="J259" s="15"/>
      <c r="K259" s="15"/>
      <c r="L259" s="15"/>
      <c r="M259" s="17"/>
      <c r="N259" s="14"/>
    </row>
    <row r="260" spans="1:14" ht="15.6">
      <c r="A260" s="47"/>
      <c r="B260" s="47"/>
      <c r="E260" s="48"/>
      <c r="F260" s="48"/>
      <c r="G260" s="48"/>
      <c r="H260" s="48"/>
      <c r="I260" s="48"/>
      <c r="J260" s="48"/>
      <c r="K260" s="49"/>
      <c r="L260" s="49"/>
      <c r="M260" s="72"/>
      <c r="N260" s="72"/>
    </row>
  </sheetData>
  <mergeCells count="3">
    <mergeCell ref="A1:N1"/>
    <mergeCell ref="A2:N2"/>
    <mergeCell ref="E4:J4"/>
  </mergeCells>
  <conditionalFormatting sqref="E84:I259">
    <cfRule type="expression" dxfId="108" priority="196" stopIfTrue="1">
      <formula>E84=""</formula>
    </cfRule>
    <cfRule type="cellIs" dxfId="107" priority="197" stopIfTrue="1" operator="equal">
      <formula>300</formula>
    </cfRule>
    <cfRule type="cellIs" dxfId="106" priority="198" stopIfTrue="1" operator="greaterThan">
      <formula>199</formula>
    </cfRule>
  </conditionalFormatting>
  <conditionalFormatting sqref="J84:J259">
    <cfRule type="expression" dxfId="105" priority="199" stopIfTrue="1">
      <formula>J84=""</formula>
    </cfRule>
    <cfRule type="cellIs" dxfId="104" priority="200" stopIfTrue="1" operator="equal">
      <formula>300</formula>
    </cfRule>
    <cfRule type="cellIs" dxfId="103" priority="201" stopIfTrue="1" operator="greaterThan">
      <formula>199</formula>
    </cfRule>
  </conditionalFormatting>
  <conditionalFormatting sqref="E5:I7 E10:I23 E26:I31 E34:I83">
    <cfRule type="expression" dxfId="102" priority="10" stopIfTrue="1">
      <formula>E5=""</formula>
    </cfRule>
    <cfRule type="cellIs" dxfId="101" priority="11" stopIfTrue="1" operator="equal">
      <formula>300</formula>
    </cfRule>
    <cfRule type="cellIs" dxfId="100" priority="12" stopIfTrue="1" operator="greaterThan">
      <formula>199</formula>
    </cfRule>
  </conditionalFormatting>
  <conditionalFormatting sqref="J5:J83">
    <cfRule type="expression" dxfId="99" priority="13" stopIfTrue="1">
      <formula>J5=""</formula>
    </cfRule>
    <cfRule type="cellIs" dxfId="98" priority="14" stopIfTrue="1" operator="equal">
      <formula>300</formula>
    </cfRule>
    <cfRule type="cellIs" dxfId="97" priority="15" stopIfTrue="1" operator="greaterThan">
      <formula>199</formula>
    </cfRule>
  </conditionalFormatting>
  <conditionalFormatting sqref="E8:I9">
    <cfRule type="expression" dxfId="96" priority="7" stopIfTrue="1">
      <formula>E8=""</formula>
    </cfRule>
    <cfRule type="cellIs" dxfId="95" priority="8" stopIfTrue="1" operator="equal">
      <formula>300</formula>
    </cfRule>
    <cfRule type="cellIs" dxfId="94" priority="9" stopIfTrue="1" operator="greaterThan">
      <formula>199</formula>
    </cfRule>
  </conditionalFormatting>
  <conditionalFormatting sqref="E24:I25">
    <cfRule type="expression" dxfId="93" priority="4" stopIfTrue="1">
      <formula>E24=""</formula>
    </cfRule>
    <cfRule type="cellIs" dxfId="92" priority="5" stopIfTrue="1" operator="equal">
      <formula>300</formula>
    </cfRule>
    <cfRule type="cellIs" dxfId="91" priority="6" stopIfTrue="1" operator="greaterThan">
      <formula>199</formula>
    </cfRule>
  </conditionalFormatting>
  <conditionalFormatting sqref="E32:I33">
    <cfRule type="expression" dxfId="90" priority="1" stopIfTrue="1">
      <formula>E32=""</formula>
    </cfRule>
    <cfRule type="cellIs" dxfId="89" priority="2" stopIfTrue="1" operator="equal">
      <formula>300</formula>
    </cfRule>
    <cfRule type="cellIs" dxfId="88" priority="3" stopIfTrue="1" operator="greaterThan">
      <formula>199</formula>
    </cfRule>
  </conditionalFormatting>
  <printOptions horizontalCentered="1"/>
  <pageMargins left="0" right="0" top="0" bottom="0" header="0.51181102362204722" footer="0.51181102362204722"/>
  <pageSetup paperSize="9" scale="85" orientation="portrait" horizontalDpi="4294967293" r:id="rId1"/>
  <headerFooter alignWithMargins="0"/>
  <rowBreaks count="1" manualBreakCount="1">
    <brk id="32" max="13" man="1"/>
  </rowBreaks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27"/>
  <sheetViews>
    <sheetView showGridLines="0" zoomScale="80" zoomScaleNormal="80" workbookViewId="0">
      <selection sqref="A1:H1"/>
    </sheetView>
  </sheetViews>
  <sheetFormatPr defaultColWidth="9.109375" defaultRowHeight="13.8" outlineLevelCol="1"/>
  <cols>
    <col min="1" max="1" width="7.5546875" style="9" customWidth="1"/>
    <col min="2" max="2" width="29.33203125" style="9" bestFit="1" customWidth="1"/>
    <col min="3" max="3" width="6.109375" style="9" hidden="1" customWidth="1"/>
    <col min="4" max="4" width="6.109375" style="9" bestFit="1" customWidth="1"/>
    <col min="5" max="5" width="6.44140625" style="9" bestFit="1" customWidth="1"/>
    <col min="6" max="6" width="10.88671875" style="9" bestFit="1" customWidth="1"/>
    <col min="7" max="8" width="10.5546875" style="9" bestFit="1" customWidth="1"/>
    <col min="9" max="9" width="8.44140625" style="9" hidden="1" customWidth="1" outlineLevel="1"/>
    <col min="10" max="10" width="7.33203125" style="9" hidden="1" customWidth="1" outlineLevel="1"/>
    <col min="11" max="11" width="4.5546875" style="9" hidden="1" customWidth="1" outlineLevel="1"/>
    <col min="12" max="12" width="3" style="9" hidden="1" customWidth="1" outlineLevel="1"/>
    <col min="13" max="14" width="6.88671875" style="9" hidden="1" customWidth="1" outlineLevel="1"/>
    <col min="15" max="15" width="5.88671875" style="9" customWidth="1" collapsed="1"/>
    <col min="16" max="16" width="7.5546875" style="9" customWidth="1"/>
    <col min="17" max="17" width="35.6640625" style="9" customWidth="1"/>
    <col min="18" max="18" width="6.33203125" style="9" hidden="1" customWidth="1"/>
    <col min="19" max="19" width="6.109375" style="9" bestFit="1" customWidth="1"/>
    <col min="20" max="20" width="6.44140625" style="9" bestFit="1" customWidth="1"/>
    <col min="21" max="21" width="10.88671875" style="9" bestFit="1" customWidth="1"/>
    <col min="22" max="23" width="10.5546875" style="9" bestFit="1" customWidth="1"/>
    <col min="24" max="24" width="6.6640625" style="9" hidden="1" customWidth="1" outlineLevel="1"/>
    <col min="25" max="25" width="7.33203125" style="9" hidden="1" customWidth="1" outlineLevel="1"/>
    <col min="26" max="26" width="9.109375" style="9" collapsed="1"/>
    <col min="27" max="16384" width="9.109375" style="9"/>
  </cols>
  <sheetData>
    <row r="1" spans="1:25" ht="28.8">
      <c r="A1" s="117" t="s">
        <v>52</v>
      </c>
      <c r="B1" s="117"/>
      <c r="C1" s="117"/>
      <c r="D1" s="117"/>
      <c r="E1" s="117"/>
      <c r="F1" s="117"/>
      <c r="G1" s="117"/>
      <c r="H1" s="117"/>
      <c r="I1" s="5"/>
      <c r="J1" s="5"/>
      <c r="K1" s="5"/>
      <c r="L1" s="5"/>
      <c r="M1" s="5"/>
      <c r="N1" s="5"/>
      <c r="O1" s="5"/>
      <c r="P1" s="117" t="s">
        <v>52</v>
      </c>
      <c r="Q1" s="117"/>
      <c r="R1" s="117"/>
      <c r="S1" s="117"/>
      <c r="T1" s="117"/>
      <c r="U1" s="117"/>
      <c r="V1" s="117"/>
      <c r="W1" s="117"/>
    </row>
    <row r="2" spans="1:25" ht="28.8">
      <c r="A2" s="118" t="s">
        <v>168</v>
      </c>
      <c r="B2" s="118"/>
      <c r="C2" s="118"/>
      <c r="D2" s="118"/>
      <c r="E2" s="118"/>
      <c r="F2" s="118"/>
      <c r="G2" s="118"/>
      <c r="H2" s="118"/>
      <c r="I2" s="41"/>
      <c r="J2" s="5"/>
      <c r="K2" s="5"/>
      <c r="L2" s="5"/>
      <c r="M2" s="5"/>
      <c r="N2" s="5"/>
      <c r="O2" s="5"/>
      <c r="P2" s="118" t="s">
        <v>169</v>
      </c>
      <c r="Q2" s="118"/>
      <c r="R2" s="118"/>
      <c r="S2" s="118"/>
      <c r="T2" s="118"/>
      <c r="U2" s="118"/>
      <c r="V2" s="118"/>
      <c r="W2" s="118"/>
    </row>
    <row r="3" spans="1:25" ht="15.6">
      <c r="A3" s="119" t="s">
        <v>29</v>
      </c>
      <c r="B3" s="119"/>
      <c r="C3" s="119"/>
      <c r="D3" s="119"/>
      <c r="E3" s="119"/>
      <c r="F3" s="119"/>
      <c r="G3" s="119"/>
      <c r="H3" s="119"/>
      <c r="I3" s="6"/>
      <c r="J3" s="6"/>
      <c r="K3" s="6"/>
      <c r="L3" s="6"/>
      <c r="M3" s="6"/>
      <c r="N3" s="6"/>
      <c r="O3" s="6"/>
      <c r="P3" s="119" t="s">
        <v>29</v>
      </c>
      <c r="Q3" s="119"/>
      <c r="R3" s="119"/>
      <c r="S3" s="119"/>
      <c r="T3" s="119"/>
      <c r="U3" s="119"/>
      <c r="V3" s="119"/>
      <c r="W3" s="119"/>
    </row>
    <row r="4" spans="1:25" ht="15.6">
      <c r="A4" s="7" t="s">
        <v>30</v>
      </c>
      <c r="B4" s="7"/>
      <c r="C4" s="7"/>
      <c r="D4" s="7"/>
      <c r="E4" s="7"/>
      <c r="F4" s="7"/>
      <c r="G4" s="7"/>
      <c r="H4" s="7"/>
      <c r="I4" s="6"/>
      <c r="J4" s="6"/>
      <c r="K4" s="6"/>
      <c r="L4" s="6"/>
      <c r="M4" s="6"/>
      <c r="N4" s="6"/>
      <c r="O4" s="6"/>
      <c r="P4" s="7" t="s">
        <v>30</v>
      </c>
      <c r="Q4" s="7"/>
      <c r="R4" s="7"/>
      <c r="S4" s="7"/>
      <c r="T4" s="7"/>
      <c r="U4" s="7"/>
      <c r="V4" s="7"/>
      <c r="W4" s="7"/>
    </row>
    <row r="5" spans="1:25">
      <c r="A5" s="8"/>
      <c r="B5" s="8"/>
      <c r="C5" s="8"/>
      <c r="D5" s="8"/>
      <c r="E5" s="8"/>
      <c r="F5" s="8"/>
      <c r="G5" s="8"/>
      <c r="H5" s="8"/>
    </row>
    <row r="6" spans="1:25" ht="18">
      <c r="A6" s="24" t="s">
        <v>5</v>
      </c>
      <c r="B6" s="24" t="s">
        <v>7</v>
      </c>
      <c r="C6" s="24" t="s">
        <v>31</v>
      </c>
      <c r="D6" s="24" t="s">
        <v>31</v>
      </c>
      <c r="E6" s="24" t="s">
        <v>10</v>
      </c>
      <c r="F6" s="24" t="s">
        <v>11</v>
      </c>
      <c r="G6" s="24" t="s">
        <v>32</v>
      </c>
      <c r="H6" s="24" t="s">
        <v>33</v>
      </c>
      <c r="I6" s="10" t="s">
        <v>34</v>
      </c>
      <c r="J6" s="10" t="s">
        <v>35</v>
      </c>
      <c r="K6" s="10" t="s">
        <v>36</v>
      </c>
      <c r="L6" s="10" t="s">
        <v>37</v>
      </c>
      <c r="M6" s="10" t="s">
        <v>38</v>
      </c>
      <c r="N6" s="10" t="s">
        <v>39</v>
      </c>
      <c r="O6" s="11"/>
      <c r="P6" s="24" t="s">
        <v>5</v>
      </c>
      <c r="Q6" s="24" t="s">
        <v>7</v>
      </c>
      <c r="R6" s="24" t="s">
        <v>31</v>
      </c>
      <c r="S6" s="24" t="s">
        <v>31</v>
      </c>
      <c r="T6" s="24" t="s">
        <v>10</v>
      </c>
      <c r="U6" s="24" t="s">
        <v>11</v>
      </c>
      <c r="V6" s="24" t="s">
        <v>32</v>
      </c>
      <c r="W6" s="24" t="s">
        <v>33</v>
      </c>
      <c r="X6" s="29" t="s">
        <v>40</v>
      </c>
      <c r="Y6" s="29" t="s">
        <v>41</v>
      </c>
    </row>
    <row r="7" spans="1:25" ht="18">
      <c r="A7" s="22">
        <v>1</v>
      </c>
      <c r="B7" s="22" t="s">
        <v>121</v>
      </c>
      <c r="C7" s="22" t="s">
        <v>87</v>
      </c>
      <c r="D7" s="23">
        <v>218</v>
      </c>
      <c r="E7" s="23">
        <v>0</v>
      </c>
      <c r="F7" s="22">
        <v>218</v>
      </c>
      <c r="G7" s="22">
        <v>16</v>
      </c>
      <c r="H7" s="23">
        <v>1148</v>
      </c>
      <c r="I7" s="11" t="s">
        <v>28</v>
      </c>
      <c r="J7" s="11" t="s">
        <v>28</v>
      </c>
      <c r="K7" s="11">
        <v>1</v>
      </c>
      <c r="L7" s="11">
        <v>1</v>
      </c>
      <c r="M7" s="11">
        <v>0</v>
      </c>
      <c r="N7" s="11">
        <v>0</v>
      </c>
      <c r="O7" s="11"/>
      <c r="P7" s="12">
        <v>1</v>
      </c>
      <c r="Q7" s="12" t="s">
        <v>130</v>
      </c>
      <c r="R7" s="12" t="s">
        <v>87</v>
      </c>
      <c r="S7" s="13">
        <v>244</v>
      </c>
      <c r="T7" s="13">
        <v>0</v>
      </c>
      <c r="U7" s="12">
        <v>244</v>
      </c>
      <c r="V7" s="12">
        <v>17</v>
      </c>
      <c r="W7" s="13">
        <v>1146</v>
      </c>
      <c r="X7" s="9" t="s">
        <v>28</v>
      </c>
      <c r="Y7" s="9" t="s">
        <v>28</v>
      </c>
    </row>
    <row r="8" spans="1:25" ht="18">
      <c r="A8" s="12">
        <v>2</v>
      </c>
      <c r="B8" s="12" t="s">
        <v>73</v>
      </c>
      <c r="C8" s="12" t="s">
        <v>86</v>
      </c>
      <c r="D8" s="13">
        <v>199</v>
      </c>
      <c r="E8" s="13">
        <v>8</v>
      </c>
      <c r="F8" s="13">
        <v>207</v>
      </c>
      <c r="G8" s="12">
        <v>3</v>
      </c>
      <c r="H8" s="13">
        <v>1198</v>
      </c>
      <c r="I8" s="11" t="s">
        <v>28</v>
      </c>
      <c r="J8" s="11" t="s">
        <v>28</v>
      </c>
      <c r="K8" s="11">
        <v>1</v>
      </c>
      <c r="L8" s="11">
        <v>1</v>
      </c>
      <c r="M8" s="11">
        <v>0</v>
      </c>
      <c r="N8" s="11">
        <v>0</v>
      </c>
      <c r="O8" s="11"/>
      <c r="P8" s="12">
        <v>2</v>
      </c>
      <c r="Q8" s="12" t="s">
        <v>89</v>
      </c>
      <c r="R8" s="12" t="s">
        <v>87</v>
      </c>
      <c r="S8" s="13">
        <v>223</v>
      </c>
      <c r="T8" s="13">
        <v>0</v>
      </c>
      <c r="U8" s="13">
        <v>223</v>
      </c>
      <c r="V8" s="12">
        <v>12</v>
      </c>
      <c r="W8" s="13">
        <v>1160</v>
      </c>
      <c r="X8" s="9" t="s">
        <v>28</v>
      </c>
      <c r="Y8" s="9" t="s">
        <v>28</v>
      </c>
    </row>
    <row r="9" spans="1:25" ht="18">
      <c r="A9" s="12">
        <v>3</v>
      </c>
      <c r="B9" s="12" t="s">
        <v>123</v>
      </c>
      <c r="C9" s="12" t="s">
        <v>87</v>
      </c>
      <c r="D9" s="13">
        <v>204</v>
      </c>
      <c r="E9" s="13">
        <v>0</v>
      </c>
      <c r="F9" s="13">
        <v>204</v>
      </c>
      <c r="G9" s="12">
        <v>22</v>
      </c>
      <c r="H9" s="13">
        <v>1100</v>
      </c>
      <c r="I9" s="11" t="s">
        <v>28</v>
      </c>
      <c r="J9" s="11" t="s">
        <v>28</v>
      </c>
      <c r="K9" s="11">
        <v>1</v>
      </c>
      <c r="L9" s="11">
        <v>1</v>
      </c>
      <c r="M9" s="11">
        <v>0</v>
      </c>
      <c r="N9" s="11">
        <v>0</v>
      </c>
      <c r="O9" s="11"/>
      <c r="P9" s="12">
        <v>3</v>
      </c>
      <c r="Q9" s="12" t="s">
        <v>123</v>
      </c>
      <c r="R9" s="12" t="s">
        <v>87</v>
      </c>
      <c r="S9" s="13">
        <v>219</v>
      </c>
      <c r="T9" s="13">
        <v>0</v>
      </c>
      <c r="U9" s="13">
        <v>219</v>
      </c>
      <c r="V9" s="12">
        <v>22</v>
      </c>
      <c r="W9" s="13">
        <v>1100</v>
      </c>
      <c r="X9" s="9" t="s">
        <v>28</v>
      </c>
      <c r="Y9" s="9" t="s">
        <v>28</v>
      </c>
    </row>
    <row r="10" spans="1:25" ht="18">
      <c r="A10" s="12">
        <v>4</v>
      </c>
      <c r="B10" s="12" t="s">
        <v>140</v>
      </c>
      <c r="C10" s="12" t="s">
        <v>87</v>
      </c>
      <c r="D10" s="13">
        <v>204</v>
      </c>
      <c r="E10" s="13">
        <v>0</v>
      </c>
      <c r="F10" s="13">
        <v>204</v>
      </c>
      <c r="G10" s="12">
        <v>47</v>
      </c>
      <c r="H10" s="13">
        <v>1010</v>
      </c>
      <c r="I10" s="11">
        <v>4</v>
      </c>
      <c r="J10" s="11">
        <v>1</v>
      </c>
      <c r="K10" s="11">
        <v>0</v>
      </c>
      <c r="L10" s="11">
        <v>0</v>
      </c>
      <c r="M10" s="11">
        <v>0</v>
      </c>
      <c r="N10" s="11">
        <v>0</v>
      </c>
      <c r="O10" s="11"/>
      <c r="P10" s="12">
        <v>4</v>
      </c>
      <c r="Q10" s="12" t="s">
        <v>103</v>
      </c>
      <c r="R10" s="12" t="s">
        <v>87</v>
      </c>
      <c r="S10" s="13">
        <v>216</v>
      </c>
      <c r="T10" s="13">
        <v>0</v>
      </c>
      <c r="U10" s="13">
        <v>216</v>
      </c>
      <c r="V10" s="12">
        <v>21</v>
      </c>
      <c r="W10" s="13">
        <v>1102</v>
      </c>
      <c r="X10" s="9" t="s">
        <v>28</v>
      </c>
      <c r="Y10" s="9" t="s">
        <v>28</v>
      </c>
    </row>
    <row r="11" spans="1:25" ht="18">
      <c r="A11" s="12">
        <v>5</v>
      </c>
      <c r="B11" s="12" t="s">
        <v>146</v>
      </c>
      <c r="C11" s="12" t="s">
        <v>87</v>
      </c>
      <c r="D11" s="13">
        <v>203</v>
      </c>
      <c r="E11" s="13">
        <v>0</v>
      </c>
      <c r="F11" s="13">
        <v>203</v>
      </c>
      <c r="G11" s="12">
        <v>43</v>
      </c>
      <c r="H11" s="13">
        <v>1020</v>
      </c>
      <c r="I11" s="11">
        <v>5</v>
      </c>
      <c r="J11" s="11">
        <v>2</v>
      </c>
      <c r="K11" s="11">
        <v>0</v>
      </c>
      <c r="L11" s="11">
        <v>0</v>
      </c>
      <c r="M11" s="11">
        <v>0</v>
      </c>
      <c r="N11" s="11">
        <v>0</v>
      </c>
      <c r="O11" s="11"/>
      <c r="P11" s="12">
        <v>5</v>
      </c>
      <c r="Q11" s="12" t="s">
        <v>111</v>
      </c>
      <c r="R11" s="12" t="s">
        <v>87</v>
      </c>
      <c r="S11" s="13">
        <v>212</v>
      </c>
      <c r="T11" s="13">
        <v>0</v>
      </c>
      <c r="U11" s="13">
        <v>212</v>
      </c>
      <c r="V11" s="12">
        <v>1</v>
      </c>
      <c r="W11" s="13">
        <v>1214</v>
      </c>
      <c r="X11" s="9" t="s">
        <v>28</v>
      </c>
      <c r="Y11" s="9" t="s">
        <v>28</v>
      </c>
    </row>
    <row r="12" spans="1:25" ht="18">
      <c r="A12" s="12">
        <v>6</v>
      </c>
      <c r="B12" s="12" t="s">
        <v>157</v>
      </c>
      <c r="C12" s="12" t="s">
        <v>87</v>
      </c>
      <c r="D12" s="13">
        <v>200</v>
      </c>
      <c r="E12" s="13">
        <v>0</v>
      </c>
      <c r="F12" s="13">
        <v>200</v>
      </c>
      <c r="G12" s="12">
        <v>29</v>
      </c>
      <c r="H12" s="13">
        <v>1073</v>
      </c>
      <c r="I12" s="11">
        <v>6</v>
      </c>
      <c r="J12" s="11">
        <v>3</v>
      </c>
      <c r="K12" s="11">
        <v>0</v>
      </c>
      <c r="L12" s="11">
        <v>0</v>
      </c>
      <c r="M12" s="11">
        <v>0</v>
      </c>
      <c r="N12" s="11">
        <v>0</v>
      </c>
      <c r="O12" s="11"/>
      <c r="P12" s="12">
        <v>6</v>
      </c>
      <c r="Q12" s="12" t="s">
        <v>95</v>
      </c>
      <c r="R12" s="12" t="s">
        <v>87</v>
      </c>
      <c r="S12" s="13">
        <v>212</v>
      </c>
      <c r="T12" s="13">
        <v>0</v>
      </c>
      <c r="U12" s="13">
        <v>212</v>
      </c>
      <c r="V12" s="12">
        <v>32</v>
      </c>
      <c r="W12" s="13">
        <v>1064</v>
      </c>
      <c r="X12" s="9">
        <v>6</v>
      </c>
      <c r="Y12" s="9">
        <v>1</v>
      </c>
    </row>
    <row r="13" spans="1:25" ht="18">
      <c r="A13" s="12">
        <v>7</v>
      </c>
      <c r="B13" s="12" t="s">
        <v>89</v>
      </c>
      <c r="C13" s="12" t="s">
        <v>87</v>
      </c>
      <c r="D13" s="13">
        <v>199</v>
      </c>
      <c r="E13" s="13">
        <v>0</v>
      </c>
      <c r="F13" s="13">
        <v>199</v>
      </c>
      <c r="G13" s="12">
        <v>12</v>
      </c>
      <c r="H13" s="13">
        <v>1160</v>
      </c>
      <c r="I13" s="11" t="s">
        <v>28</v>
      </c>
      <c r="J13" s="11" t="s">
        <v>28</v>
      </c>
      <c r="K13" s="11">
        <v>1</v>
      </c>
      <c r="L13" s="11">
        <v>1</v>
      </c>
      <c r="M13" s="11">
        <v>0</v>
      </c>
      <c r="N13" s="11">
        <v>0</v>
      </c>
      <c r="O13" s="11"/>
      <c r="P13" s="12">
        <v>7</v>
      </c>
      <c r="Q13" s="12" t="s">
        <v>150</v>
      </c>
      <c r="R13" s="12" t="s">
        <v>86</v>
      </c>
      <c r="S13" s="13">
        <v>204</v>
      </c>
      <c r="T13" s="13">
        <v>8</v>
      </c>
      <c r="U13" s="13">
        <v>212</v>
      </c>
      <c r="V13" s="12">
        <v>42</v>
      </c>
      <c r="W13" s="13">
        <v>1031</v>
      </c>
      <c r="X13" s="9">
        <v>7</v>
      </c>
      <c r="Y13" s="9">
        <v>2</v>
      </c>
    </row>
    <row r="14" spans="1:25" ht="18">
      <c r="A14" s="12">
        <v>8</v>
      </c>
      <c r="B14" s="12" t="s">
        <v>147</v>
      </c>
      <c r="C14" s="12" t="s">
        <v>87</v>
      </c>
      <c r="D14" s="13">
        <v>199</v>
      </c>
      <c r="E14" s="13">
        <v>0</v>
      </c>
      <c r="F14" s="13">
        <v>199</v>
      </c>
      <c r="G14" s="12">
        <v>30</v>
      </c>
      <c r="H14" s="13">
        <v>1073</v>
      </c>
      <c r="I14" s="11">
        <v>8</v>
      </c>
      <c r="J14" s="11">
        <v>4</v>
      </c>
      <c r="K14" s="11">
        <v>0</v>
      </c>
      <c r="L14" s="11">
        <v>0</v>
      </c>
      <c r="M14" s="11">
        <v>0</v>
      </c>
      <c r="N14" s="11">
        <v>0</v>
      </c>
      <c r="O14" s="11"/>
      <c r="P14" s="12">
        <v>8</v>
      </c>
      <c r="Q14" s="12" t="s">
        <v>112</v>
      </c>
      <c r="R14" s="12" t="s">
        <v>87</v>
      </c>
      <c r="S14" s="13">
        <v>211</v>
      </c>
      <c r="T14" s="13">
        <v>0</v>
      </c>
      <c r="U14" s="13">
        <v>211</v>
      </c>
      <c r="V14" s="12">
        <v>28</v>
      </c>
      <c r="W14" s="13">
        <v>1074.0001</v>
      </c>
      <c r="X14" s="9" t="s">
        <v>28</v>
      </c>
      <c r="Y14" s="9" t="s">
        <v>28</v>
      </c>
    </row>
    <row r="15" spans="1:25" ht="18">
      <c r="A15" s="12">
        <v>9</v>
      </c>
      <c r="B15" s="12" t="s">
        <v>137</v>
      </c>
      <c r="C15" s="12" t="s">
        <v>86</v>
      </c>
      <c r="D15" s="13">
        <v>191</v>
      </c>
      <c r="E15" s="13">
        <v>8</v>
      </c>
      <c r="F15" s="13">
        <v>199</v>
      </c>
      <c r="G15" s="12">
        <v>52</v>
      </c>
      <c r="H15" s="13">
        <v>987</v>
      </c>
      <c r="I15" s="11">
        <v>9</v>
      </c>
      <c r="J15" s="11">
        <v>5</v>
      </c>
      <c r="K15" s="11">
        <v>0</v>
      </c>
      <c r="L15" s="11">
        <v>0</v>
      </c>
      <c r="M15" s="11">
        <v>0</v>
      </c>
      <c r="N15" s="11">
        <v>0</v>
      </c>
      <c r="O15" s="11"/>
      <c r="P15" s="12">
        <v>9</v>
      </c>
      <c r="Q15" s="12" t="s">
        <v>143</v>
      </c>
      <c r="R15" s="12" t="s">
        <v>87</v>
      </c>
      <c r="S15" s="13">
        <v>208</v>
      </c>
      <c r="T15" s="13">
        <v>0</v>
      </c>
      <c r="U15" s="13">
        <v>208</v>
      </c>
      <c r="V15" s="12">
        <v>9</v>
      </c>
      <c r="W15" s="13">
        <v>1171.0001</v>
      </c>
      <c r="X15" s="9" t="s">
        <v>28</v>
      </c>
      <c r="Y15" s="9" t="s">
        <v>28</v>
      </c>
    </row>
    <row r="16" spans="1:25" ht="18">
      <c r="A16" s="12">
        <v>10</v>
      </c>
      <c r="B16" s="12" t="s">
        <v>103</v>
      </c>
      <c r="C16" s="12" t="s">
        <v>87</v>
      </c>
      <c r="D16" s="13">
        <v>198</v>
      </c>
      <c r="E16" s="13">
        <v>0</v>
      </c>
      <c r="F16" s="13">
        <v>198</v>
      </c>
      <c r="G16" s="12">
        <v>21</v>
      </c>
      <c r="H16" s="13">
        <v>1102</v>
      </c>
      <c r="I16" s="11" t="s">
        <v>28</v>
      </c>
      <c r="J16" s="11" t="s">
        <v>28</v>
      </c>
      <c r="K16" s="11">
        <v>1</v>
      </c>
      <c r="L16" s="11">
        <v>1</v>
      </c>
      <c r="M16" s="11">
        <v>0</v>
      </c>
      <c r="N16" s="11">
        <v>0</v>
      </c>
      <c r="O16" s="11"/>
      <c r="P16" s="12">
        <v>10</v>
      </c>
      <c r="Q16" s="12" t="s">
        <v>151</v>
      </c>
      <c r="R16" s="12" t="s">
        <v>87</v>
      </c>
      <c r="S16" s="13">
        <v>204</v>
      </c>
      <c r="T16" s="13">
        <v>0</v>
      </c>
      <c r="U16" s="13">
        <v>204</v>
      </c>
      <c r="V16" s="12">
        <v>39</v>
      </c>
      <c r="W16" s="13">
        <v>1043</v>
      </c>
      <c r="X16" s="9">
        <v>10</v>
      </c>
      <c r="Y16" s="9">
        <v>3</v>
      </c>
    </row>
    <row r="17" spans="1:25" ht="18">
      <c r="A17" s="12">
        <v>11</v>
      </c>
      <c r="B17" s="12" t="s">
        <v>144</v>
      </c>
      <c r="C17" s="12" t="s">
        <v>88</v>
      </c>
      <c r="D17" s="13">
        <v>198</v>
      </c>
      <c r="E17" s="13">
        <v>8</v>
      </c>
      <c r="F17" s="13">
        <v>206</v>
      </c>
      <c r="G17" s="12">
        <v>27</v>
      </c>
      <c r="H17" s="13">
        <v>1077</v>
      </c>
      <c r="I17" s="11" t="s">
        <v>28</v>
      </c>
      <c r="J17" s="11" t="s">
        <v>28</v>
      </c>
      <c r="K17" s="11">
        <v>1</v>
      </c>
      <c r="L17" s="11">
        <v>1</v>
      </c>
      <c r="M17" s="11">
        <v>0</v>
      </c>
      <c r="N17" s="11">
        <v>0</v>
      </c>
      <c r="O17" s="11"/>
      <c r="P17" s="12">
        <v>11</v>
      </c>
      <c r="Q17" s="12" t="s">
        <v>162</v>
      </c>
      <c r="R17" s="12" t="s">
        <v>87</v>
      </c>
      <c r="S17" s="13">
        <v>200</v>
      </c>
      <c r="T17" s="13">
        <v>0</v>
      </c>
      <c r="U17" s="13">
        <v>200</v>
      </c>
      <c r="V17" s="12">
        <v>24</v>
      </c>
      <c r="W17" s="13">
        <v>1093</v>
      </c>
      <c r="X17" s="9" t="s">
        <v>28</v>
      </c>
      <c r="Y17" s="9" t="s">
        <v>28</v>
      </c>
    </row>
    <row r="18" spans="1:25" ht="18">
      <c r="A18" s="12">
        <v>12</v>
      </c>
      <c r="B18" s="12" t="s">
        <v>129</v>
      </c>
      <c r="C18" s="12" t="s">
        <v>87</v>
      </c>
      <c r="D18" s="13">
        <v>195</v>
      </c>
      <c r="E18" s="13">
        <v>0</v>
      </c>
      <c r="F18" s="13">
        <v>195</v>
      </c>
      <c r="G18" s="12">
        <v>48</v>
      </c>
      <c r="H18" s="13">
        <v>1005</v>
      </c>
      <c r="I18" s="11">
        <v>12</v>
      </c>
      <c r="J18" s="11">
        <v>6</v>
      </c>
      <c r="K18" s="11">
        <v>0</v>
      </c>
      <c r="L18" s="11">
        <v>0</v>
      </c>
      <c r="M18" s="11">
        <v>0</v>
      </c>
      <c r="N18" s="11">
        <v>0</v>
      </c>
      <c r="O18" s="11"/>
      <c r="P18" s="12">
        <v>12</v>
      </c>
      <c r="Q18" s="12" t="s">
        <v>108</v>
      </c>
      <c r="R18" s="12" t="s">
        <v>86</v>
      </c>
      <c r="S18" s="13">
        <v>192</v>
      </c>
      <c r="T18" s="13">
        <v>8</v>
      </c>
      <c r="U18" s="13">
        <v>200</v>
      </c>
      <c r="V18" s="12">
        <v>51</v>
      </c>
      <c r="W18" s="13">
        <v>988</v>
      </c>
      <c r="X18" s="9">
        <v>12</v>
      </c>
      <c r="Y18" s="9">
        <v>4</v>
      </c>
    </row>
    <row r="19" spans="1:25" ht="18">
      <c r="A19" s="12">
        <v>13</v>
      </c>
      <c r="B19" s="12" t="s">
        <v>143</v>
      </c>
      <c r="C19" s="12" t="s">
        <v>87</v>
      </c>
      <c r="D19" s="13">
        <v>191</v>
      </c>
      <c r="E19" s="13">
        <v>0</v>
      </c>
      <c r="F19" s="13">
        <v>191</v>
      </c>
      <c r="G19" s="12">
        <v>9</v>
      </c>
      <c r="H19" s="13">
        <v>1171.0001</v>
      </c>
      <c r="I19" s="11" t="s">
        <v>28</v>
      </c>
      <c r="J19" s="11" t="s">
        <v>28</v>
      </c>
      <c r="K19" s="11">
        <v>1</v>
      </c>
      <c r="L19" s="11">
        <v>1</v>
      </c>
      <c r="M19" s="11">
        <v>0</v>
      </c>
      <c r="N19" s="11">
        <v>0</v>
      </c>
      <c r="O19" s="11"/>
      <c r="P19" s="12">
        <v>13</v>
      </c>
      <c r="Q19" s="12" t="s">
        <v>155</v>
      </c>
      <c r="R19" s="12" t="s">
        <v>87</v>
      </c>
      <c r="S19" s="13">
        <v>199</v>
      </c>
      <c r="T19" s="13">
        <v>0</v>
      </c>
      <c r="U19" s="13">
        <v>199</v>
      </c>
      <c r="V19" s="12">
        <v>38</v>
      </c>
      <c r="W19" s="13">
        <v>1045</v>
      </c>
      <c r="X19" s="9">
        <v>13</v>
      </c>
      <c r="Y19" s="9">
        <v>5</v>
      </c>
    </row>
    <row r="20" spans="1:25" ht="18">
      <c r="A20" s="12">
        <v>14</v>
      </c>
      <c r="B20" s="12" t="s">
        <v>131</v>
      </c>
      <c r="C20" s="12" t="s">
        <v>87</v>
      </c>
      <c r="D20" s="13">
        <v>191</v>
      </c>
      <c r="E20" s="13">
        <v>0</v>
      </c>
      <c r="F20" s="13">
        <v>191</v>
      </c>
      <c r="G20" s="12">
        <v>23</v>
      </c>
      <c r="H20" s="13">
        <v>1097</v>
      </c>
      <c r="I20" s="11" t="s">
        <v>28</v>
      </c>
      <c r="J20" s="11" t="s">
        <v>28</v>
      </c>
      <c r="K20" s="11">
        <v>1</v>
      </c>
      <c r="L20" s="11">
        <v>1</v>
      </c>
      <c r="M20" s="11">
        <v>0</v>
      </c>
      <c r="N20" s="11">
        <v>0</v>
      </c>
      <c r="O20" s="11"/>
      <c r="P20" s="12">
        <v>14</v>
      </c>
      <c r="Q20" s="12" t="s">
        <v>144</v>
      </c>
      <c r="R20" s="12" t="s">
        <v>88</v>
      </c>
      <c r="S20" s="13">
        <v>195</v>
      </c>
      <c r="T20" s="13">
        <v>8</v>
      </c>
      <c r="U20" s="13">
        <v>203</v>
      </c>
      <c r="V20" s="12">
        <v>27</v>
      </c>
      <c r="W20" s="13">
        <v>1077</v>
      </c>
      <c r="X20" s="9" t="s">
        <v>28</v>
      </c>
      <c r="Y20" s="9" t="s">
        <v>28</v>
      </c>
    </row>
    <row r="21" spans="1:25" ht="18">
      <c r="A21" s="12">
        <v>15</v>
      </c>
      <c r="B21" s="12" t="s">
        <v>105</v>
      </c>
      <c r="C21" s="12" t="s">
        <v>87</v>
      </c>
      <c r="D21" s="13">
        <v>191</v>
      </c>
      <c r="E21" s="13">
        <v>0</v>
      </c>
      <c r="F21" s="13">
        <v>191</v>
      </c>
      <c r="G21" s="12">
        <v>31</v>
      </c>
      <c r="H21" s="13">
        <v>1069</v>
      </c>
      <c r="I21" s="11">
        <v>15</v>
      </c>
      <c r="J21" s="11">
        <v>7</v>
      </c>
      <c r="K21" s="11">
        <v>0</v>
      </c>
      <c r="L21" s="11">
        <v>0</v>
      </c>
      <c r="M21" s="11">
        <v>0</v>
      </c>
      <c r="N21" s="11">
        <v>0</v>
      </c>
      <c r="O21" s="11"/>
      <c r="P21" s="12">
        <v>15</v>
      </c>
      <c r="Q21" s="12" t="s">
        <v>161</v>
      </c>
      <c r="R21" s="12" t="s">
        <v>87</v>
      </c>
      <c r="S21" s="13">
        <v>191</v>
      </c>
      <c r="T21" s="13">
        <v>0</v>
      </c>
      <c r="U21" s="13">
        <v>191</v>
      </c>
      <c r="V21" s="12">
        <v>45</v>
      </c>
      <c r="W21" s="13">
        <v>1013</v>
      </c>
      <c r="X21" s="9">
        <v>15</v>
      </c>
      <c r="Y21" s="9">
        <v>6</v>
      </c>
    </row>
    <row r="22" spans="1:25" ht="18">
      <c r="A22" s="12">
        <v>16</v>
      </c>
      <c r="B22" s="12" t="s">
        <v>126</v>
      </c>
      <c r="C22" s="12" t="s">
        <v>87</v>
      </c>
      <c r="D22" s="13">
        <v>191</v>
      </c>
      <c r="E22" s="13">
        <v>0</v>
      </c>
      <c r="F22" s="13">
        <v>191</v>
      </c>
      <c r="G22" s="12">
        <v>40</v>
      </c>
      <c r="H22" s="13">
        <v>1039</v>
      </c>
      <c r="I22" s="11">
        <v>16</v>
      </c>
      <c r="J22" s="11">
        <v>8</v>
      </c>
      <c r="K22" s="11">
        <v>0</v>
      </c>
      <c r="L22" s="11">
        <v>0</v>
      </c>
      <c r="M22" s="11">
        <v>0</v>
      </c>
      <c r="N22" s="11">
        <v>0</v>
      </c>
      <c r="O22" s="11"/>
      <c r="P22" s="12">
        <v>16</v>
      </c>
      <c r="Q22" s="12" t="s">
        <v>120</v>
      </c>
      <c r="R22" s="12" t="s">
        <v>87</v>
      </c>
      <c r="S22" s="13">
        <v>191</v>
      </c>
      <c r="T22" s="13">
        <v>0</v>
      </c>
      <c r="U22" s="13">
        <v>191</v>
      </c>
      <c r="V22" s="12">
        <v>49</v>
      </c>
      <c r="W22" s="13">
        <v>998</v>
      </c>
      <c r="X22" s="9">
        <v>16</v>
      </c>
      <c r="Y22" s="9">
        <v>7</v>
      </c>
    </row>
    <row r="23" spans="1:25" ht="18">
      <c r="A23" s="12">
        <v>17</v>
      </c>
      <c r="B23" s="12" t="s">
        <v>130</v>
      </c>
      <c r="C23" s="12" t="s">
        <v>87</v>
      </c>
      <c r="D23" s="13">
        <v>190</v>
      </c>
      <c r="E23" s="13">
        <v>0</v>
      </c>
      <c r="F23" s="13">
        <v>190</v>
      </c>
      <c r="G23" s="12">
        <v>17</v>
      </c>
      <c r="H23" s="13">
        <v>1146</v>
      </c>
      <c r="I23" s="11" t="s">
        <v>28</v>
      </c>
      <c r="J23" s="11" t="s">
        <v>28</v>
      </c>
      <c r="K23" s="11">
        <v>1</v>
      </c>
      <c r="L23" s="11">
        <v>1</v>
      </c>
      <c r="M23" s="11">
        <v>0</v>
      </c>
      <c r="N23" s="11">
        <v>0</v>
      </c>
      <c r="O23" s="11"/>
      <c r="P23" s="12">
        <v>17</v>
      </c>
      <c r="Q23" s="12" t="s">
        <v>139</v>
      </c>
      <c r="R23" s="12" t="s">
        <v>87</v>
      </c>
      <c r="S23" s="13">
        <v>190</v>
      </c>
      <c r="T23" s="13">
        <v>0</v>
      </c>
      <c r="U23" s="13">
        <v>190</v>
      </c>
      <c r="V23" s="12">
        <v>8</v>
      </c>
      <c r="W23" s="13">
        <v>1175</v>
      </c>
      <c r="X23" s="9" t="s">
        <v>28</v>
      </c>
      <c r="Y23" s="9" t="s">
        <v>28</v>
      </c>
    </row>
    <row r="24" spans="1:25" ht="18">
      <c r="A24" s="12">
        <v>18</v>
      </c>
      <c r="B24" s="12" t="s">
        <v>106</v>
      </c>
      <c r="C24" s="12" t="s">
        <v>87</v>
      </c>
      <c r="D24" s="13">
        <v>190</v>
      </c>
      <c r="E24" s="13">
        <v>0</v>
      </c>
      <c r="F24" s="13">
        <v>190</v>
      </c>
      <c r="G24" s="12">
        <v>41</v>
      </c>
      <c r="H24" s="13">
        <v>1034</v>
      </c>
      <c r="I24" s="11">
        <v>18</v>
      </c>
      <c r="J24" s="11">
        <v>9</v>
      </c>
      <c r="K24" s="11">
        <v>0</v>
      </c>
      <c r="L24" s="11">
        <v>0</v>
      </c>
      <c r="M24" s="11">
        <v>0</v>
      </c>
      <c r="N24" s="11">
        <v>0</v>
      </c>
      <c r="O24" s="11"/>
      <c r="P24" s="12">
        <v>18</v>
      </c>
      <c r="Q24" s="12" t="s">
        <v>105</v>
      </c>
      <c r="R24" s="12" t="s">
        <v>87</v>
      </c>
      <c r="S24" s="13">
        <v>189</v>
      </c>
      <c r="T24" s="13">
        <v>0</v>
      </c>
      <c r="U24" s="13">
        <v>189</v>
      </c>
      <c r="V24" s="12">
        <v>31</v>
      </c>
      <c r="W24" s="13">
        <v>1069</v>
      </c>
      <c r="X24" s="9">
        <v>18</v>
      </c>
      <c r="Y24" s="9">
        <v>8</v>
      </c>
    </row>
    <row r="25" spans="1:25" ht="18">
      <c r="A25" s="12">
        <v>19</v>
      </c>
      <c r="B25" s="12" t="s">
        <v>112</v>
      </c>
      <c r="C25" s="12" t="s">
        <v>87</v>
      </c>
      <c r="D25" s="13">
        <v>189</v>
      </c>
      <c r="E25" s="13">
        <v>0</v>
      </c>
      <c r="F25" s="13">
        <v>189</v>
      </c>
      <c r="G25" s="12">
        <v>28</v>
      </c>
      <c r="H25" s="13">
        <v>1074.0001</v>
      </c>
      <c r="I25" s="11" t="s">
        <v>28</v>
      </c>
      <c r="J25" s="11" t="s">
        <v>28</v>
      </c>
      <c r="K25" s="11">
        <v>1</v>
      </c>
      <c r="L25" s="11">
        <v>1</v>
      </c>
      <c r="M25" s="11">
        <v>0</v>
      </c>
      <c r="N25" s="11">
        <v>0</v>
      </c>
      <c r="O25" s="11"/>
      <c r="P25" s="12">
        <v>19</v>
      </c>
      <c r="Q25" s="12" t="s">
        <v>129</v>
      </c>
      <c r="R25" s="12" t="s">
        <v>87</v>
      </c>
      <c r="S25" s="13">
        <v>189</v>
      </c>
      <c r="T25" s="13">
        <v>0</v>
      </c>
      <c r="U25" s="13">
        <v>189</v>
      </c>
      <c r="V25" s="12">
        <v>48</v>
      </c>
      <c r="W25" s="13">
        <v>1005</v>
      </c>
      <c r="X25" s="9">
        <v>19</v>
      </c>
      <c r="Y25" s="9">
        <v>9</v>
      </c>
    </row>
    <row r="26" spans="1:25" ht="18">
      <c r="A26" s="12">
        <v>20</v>
      </c>
      <c r="B26" s="12" t="s">
        <v>127</v>
      </c>
      <c r="C26" s="12" t="s">
        <v>87</v>
      </c>
      <c r="D26" s="13">
        <v>187</v>
      </c>
      <c r="E26" s="13">
        <v>0</v>
      </c>
      <c r="F26" s="13">
        <v>187</v>
      </c>
      <c r="G26" s="12">
        <v>33</v>
      </c>
      <c r="H26" s="13">
        <v>1059</v>
      </c>
      <c r="I26" s="11">
        <v>20</v>
      </c>
      <c r="J26" s="11">
        <v>10</v>
      </c>
      <c r="K26" s="11">
        <v>0</v>
      </c>
      <c r="L26" s="11">
        <v>0</v>
      </c>
      <c r="M26" s="11">
        <v>0</v>
      </c>
      <c r="N26" s="11">
        <v>0</v>
      </c>
      <c r="O26" s="11"/>
      <c r="P26" s="12">
        <v>20</v>
      </c>
      <c r="Q26" s="12" t="s">
        <v>146</v>
      </c>
      <c r="R26" s="12" t="s">
        <v>87</v>
      </c>
      <c r="S26" s="13">
        <v>187</v>
      </c>
      <c r="T26" s="13">
        <v>0</v>
      </c>
      <c r="U26" s="13">
        <v>187</v>
      </c>
      <c r="V26" s="12">
        <v>43</v>
      </c>
      <c r="W26" s="13">
        <v>1020</v>
      </c>
      <c r="X26" s="9">
        <v>20</v>
      </c>
      <c r="Y26" s="9">
        <v>10</v>
      </c>
    </row>
    <row r="27" spans="1:25" ht="18">
      <c r="A27" s="12">
        <v>21</v>
      </c>
      <c r="B27" s="12" t="s">
        <v>95</v>
      </c>
      <c r="C27" s="12" t="s">
        <v>87</v>
      </c>
      <c r="D27" s="13">
        <v>185</v>
      </c>
      <c r="E27" s="13">
        <v>0</v>
      </c>
      <c r="F27" s="13">
        <v>185</v>
      </c>
      <c r="G27" s="12">
        <v>32</v>
      </c>
      <c r="H27" s="13">
        <v>1064</v>
      </c>
      <c r="I27" s="11" t="s">
        <v>28</v>
      </c>
      <c r="J27" s="11" t="s">
        <v>28</v>
      </c>
      <c r="K27" s="11">
        <v>2</v>
      </c>
      <c r="L27" s="11">
        <v>0</v>
      </c>
      <c r="M27" s="11">
        <v>1</v>
      </c>
      <c r="N27" s="11">
        <v>1</v>
      </c>
      <c r="O27" s="11"/>
      <c r="P27" s="12">
        <v>21</v>
      </c>
      <c r="Q27" s="12" t="s">
        <v>99</v>
      </c>
      <c r="R27" s="12" t="s">
        <v>87</v>
      </c>
      <c r="S27" s="13">
        <v>186</v>
      </c>
      <c r="T27" s="13">
        <v>0</v>
      </c>
      <c r="U27" s="13">
        <v>186</v>
      </c>
      <c r="V27" s="12">
        <v>13</v>
      </c>
      <c r="W27" s="13">
        <v>1159</v>
      </c>
      <c r="X27" s="9" t="s">
        <v>28</v>
      </c>
      <c r="Y27" s="9" t="s">
        <v>28</v>
      </c>
    </row>
    <row r="28" spans="1:25" ht="18">
      <c r="A28" s="12">
        <v>22</v>
      </c>
      <c r="B28" s="12" t="s">
        <v>166</v>
      </c>
      <c r="C28" s="12" t="s">
        <v>87</v>
      </c>
      <c r="D28" s="13">
        <v>185</v>
      </c>
      <c r="E28" s="13">
        <v>0</v>
      </c>
      <c r="F28" s="13">
        <v>185</v>
      </c>
      <c r="G28" s="12">
        <v>46</v>
      </c>
      <c r="H28" s="13">
        <v>1013</v>
      </c>
      <c r="I28" s="11">
        <v>22</v>
      </c>
      <c r="J28" s="11">
        <v>11</v>
      </c>
      <c r="K28" s="11">
        <v>0</v>
      </c>
      <c r="L28" s="11">
        <v>0</v>
      </c>
      <c r="M28" s="11">
        <v>0</v>
      </c>
      <c r="N28" s="11">
        <v>0</v>
      </c>
      <c r="O28" s="11"/>
      <c r="P28" s="12">
        <v>22</v>
      </c>
      <c r="Q28" s="12" t="s">
        <v>106</v>
      </c>
      <c r="R28" s="12" t="s">
        <v>87</v>
      </c>
      <c r="S28" s="13">
        <v>184</v>
      </c>
      <c r="T28" s="13">
        <v>0</v>
      </c>
      <c r="U28" s="13">
        <v>184</v>
      </c>
      <c r="V28" s="12">
        <v>41</v>
      </c>
      <c r="W28" s="13">
        <v>1034</v>
      </c>
      <c r="X28" s="9">
        <v>22</v>
      </c>
      <c r="Y28" s="9">
        <v>11</v>
      </c>
    </row>
    <row r="29" spans="1:25" ht="18">
      <c r="A29" s="12">
        <v>23</v>
      </c>
      <c r="B29" s="12" t="s">
        <v>111</v>
      </c>
      <c r="C29" s="12" t="s">
        <v>87</v>
      </c>
      <c r="D29" s="13">
        <v>184</v>
      </c>
      <c r="E29" s="13">
        <v>0</v>
      </c>
      <c r="F29" s="13">
        <v>184</v>
      </c>
      <c r="G29" s="12">
        <v>1</v>
      </c>
      <c r="H29" s="13">
        <v>1214</v>
      </c>
      <c r="I29" s="11" t="s">
        <v>28</v>
      </c>
      <c r="J29" s="11" t="s">
        <v>28</v>
      </c>
      <c r="K29" s="11">
        <v>1</v>
      </c>
      <c r="L29" s="11">
        <v>1</v>
      </c>
      <c r="M29" s="11">
        <v>0</v>
      </c>
      <c r="N29" s="11">
        <v>0</v>
      </c>
      <c r="O29" s="11"/>
      <c r="P29" s="12">
        <v>23</v>
      </c>
      <c r="Q29" s="12" t="s">
        <v>132</v>
      </c>
      <c r="R29" s="12" t="s">
        <v>87</v>
      </c>
      <c r="S29" s="13">
        <v>184</v>
      </c>
      <c r="T29" s="13">
        <v>0</v>
      </c>
      <c r="U29" s="13">
        <v>184</v>
      </c>
      <c r="V29" s="12">
        <v>67</v>
      </c>
      <c r="W29" s="13">
        <v>912</v>
      </c>
      <c r="X29" s="9">
        <v>23</v>
      </c>
      <c r="Y29" s="9">
        <v>12</v>
      </c>
    </row>
    <row r="30" spans="1:25" ht="18">
      <c r="A30" s="12">
        <v>24</v>
      </c>
      <c r="B30" s="12" t="s">
        <v>161</v>
      </c>
      <c r="C30" s="12" t="s">
        <v>87</v>
      </c>
      <c r="D30" s="13">
        <v>184</v>
      </c>
      <c r="E30" s="13">
        <v>0</v>
      </c>
      <c r="F30" s="13">
        <v>184</v>
      </c>
      <c r="G30" s="12">
        <v>45</v>
      </c>
      <c r="H30" s="13">
        <v>1013</v>
      </c>
      <c r="I30" s="11">
        <v>24</v>
      </c>
      <c r="J30" s="11">
        <v>12</v>
      </c>
      <c r="K30" s="11">
        <v>0</v>
      </c>
      <c r="L30" s="11">
        <v>0</v>
      </c>
      <c r="M30" s="11">
        <v>0</v>
      </c>
      <c r="N30" s="11">
        <v>0</v>
      </c>
      <c r="O30" s="11"/>
      <c r="P30" s="12">
        <v>24</v>
      </c>
      <c r="Q30" s="12" t="s">
        <v>73</v>
      </c>
      <c r="R30" s="12" t="s">
        <v>86</v>
      </c>
      <c r="S30" s="13">
        <v>175</v>
      </c>
      <c r="T30" s="13">
        <v>8</v>
      </c>
      <c r="U30" s="13">
        <v>183</v>
      </c>
      <c r="V30" s="12">
        <v>3</v>
      </c>
      <c r="W30" s="13">
        <v>1198</v>
      </c>
      <c r="X30" s="9" t="s">
        <v>28</v>
      </c>
      <c r="Y30" s="9" t="s">
        <v>28</v>
      </c>
    </row>
    <row r="31" spans="1:25" ht="18">
      <c r="A31" s="12">
        <v>25</v>
      </c>
      <c r="B31" s="12" t="s">
        <v>90</v>
      </c>
      <c r="C31" s="12" t="s">
        <v>109</v>
      </c>
      <c r="D31" s="13">
        <v>184</v>
      </c>
      <c r="E31" s="13">
        <v>0</v>
      </c>
      <c r="F31" s="13">
        <v>184</v>
      </c>
      <c r="G31" s="12">
        <v>50</v>
      </c>
      <c r="H31" s="13">
        <v>990</v>
      </c>
      <c r="I31" s="11">
        <v>25</v>
      </c>
      <c r="J31" s="11">
        <v>13</v>
      </c>
      <c r="K31" s="11">
        <v>0</v>
      </c>
      <c r="L31" s="11">
        <v>0</v>
      </c>
      <c r="M31" s="11">
        <v>0</v>
      </c>
      <c r="N31" s="11">
        <v>0</v>
      </c>
      <c r="O31" s="11"/>
      <c r="P31" s="12">
        <v>25</v>
      </c>
      <c r="Q31" s="12" t="s">
        <v>127</v>
      </c>
      <c r="R31" s="12" t="s">
        <v>87</v>
      </c>
      <c r="S31" s="13">
        <v>183</v>
      </c>
      <c r="T31" s="13">
        <v>0</v>
      </c>
      <c r="U31" s="13">
        <v>183</v>
      </c>
      <c r="V31" s="12">
        <v>33</v>
      </c>
      <c r="W31" s="13">
        <v>1059</v>
      </c>
      <c r="X31" s="9">
        <v>25</v>
      </c>
      <c r="Y31" s="9">
        <v>13</v>
      </c>
    </row>
    <row r="32" spans="1:25" ht="18">
      <c r="A32" s="12">
        <v>26</v>
      </c>
      <c r="B32" s="12" t="s">
        <v>145</v>
      </c>
      <c r="C32" s="12" t="s">
        <v>87</v>
      </c>
      <c r="D32" s="13">
        <v>181</v>
      </c>
      <c r="E32" s="13">
        <v>0</v>
      </c>
      <c r="F32" s="13">
        <v>181</v>
      </c>
      <c r="G32" s="12">
        <v>37</v>
      </c>
      <c r="H32" s="13">
        <v>1046</v>
      </c>
      <c r="I32" s="11">
        <v>26</v>
      </c>
      <c r="J32" s="11">
        <v>14</v>
      </c>
      <c r="K32" s="11">
        <v>0</v>
      </c>
      <c r="L32" s="11">
        <v>0</v>
      </c>
      <c r="M32" s="11">
        <v>0</v>
      </c>
      <c r="N32" s="11">
        <v>0</v>
      </c>
      <c r="O32" s="11"/>
      <c r="P32" s="12">
        <v>26</v>
      </c>
      <c r="Q32" s="12" t="s">
        <v>122</v>
      </c>
      <c r="R32" s="12" t="s">
        <v>87</v>
      </c>
      <c r="S32" s="13">
        <v>180</v>
      </c>
      <c r="T32" s="13">
        <v>0</v>
      </c>
      <c r="U32" s="13">
        <v>180</v>
      </c>
      <c r="V32" s="12">
        <v>20</v>
      </c>
      <c r="W32" s="13">
        <v>1108</v>
      </c>
      <c r="X32" s="9" t="s">
        <v>28</v>
      </c>
      <c r="Y32" s="9" t="s">
        <v>28</v>
      </c>
    </row>
    <row r="33" spans="1:25" ht="18">
      <c r="A33" s="12">
        <v>27</v>
      </c>
      <c r="B33" s="12" t="s">
        <v>151</v>
      </c>
      <c r="C33" s="12" t="s">
        <v>87</v>
      </c>
      <c r="D33" s="13">
        <v>181</v>
      </c>
      <c r="E33" s="13">
        <v>0</v>
      </c>
      <c r="F33" s="13">
        <v>181</v>
      </c>
      <c r="G33" s="12">
        <v>39</v>
      </c>
      <c r="H33" s="13">
        <v>1043</v>
      </c>
      <c r="I33" s="11">
        <v>27</v>
      </c>
      <c r="J33" s="11">
        <v>15</v>
      </c>
      <c r="K33" s="11">
        <v>0</v>
      </c>
      <c r="L33" s="11">
        <v>0</v>
      </c>
      <c r="M33" s="11">
        <v>0</v>
      </c>
      <c r="N33" s="11">
        <v>0</v>
      </c>
      <c r="O33" s="11"/>
      <c r="P33" s="12">
        <v>27</v>
      </c>
      <c r="Q33" s="12" t="s">
        <v>97</v>
      </c>
      <c r="R33" s="12" t="s">
        <v>86</v>
      </c>
      <c r="S33" s="13">
        <v>171</v>
      </c>
      <c r="T33" s="13">
        <v>8</v>
      </c>
      <c r="U33" s="13">
        <v>179</v>
      </c>
      <c r="V33" s="12">
        <v>35</v>
      </c>
      <c r="W33" s="13">
        <v>1051</v>
      </c>
      <c r="X33" s="9">
        <v>27</v>
      </c>
      <c r="Y33" s="9">
        <v>14</v>
      </c>
    </row>
    <row r="34" spans="1:25" ht="18">
      <c r="A34" s="12">
        <v>28</v>
      </c>
      <c r="B34" s="12" t="s">
        <v>156</v>
      </c>
      <c r="C34" s="12" t="s">
        <v>87</v>
      </c>
      <c r="D34" s="13">
        <v>181</v>
      </c>
      <c r="E34" s="13">
        <v>0</v>
      </c>
      <c r="F34" s="13">
        <v>181</v>
      </c>
      <c r="G34" s="12">
        <v>63</v>
      </c>
      <c r="H34" s="13">
        <v>945</v>
      </c>
      <c r="I34" s="11">
        <v>28</v>
      </c>
      <c r="J34" s="11">
        <v>16</v>
      </c>
      <c r="K34" s="11">
        <v>0</v>
      </c>
      <c r="L34" s="11">
        <v>0</v>
      </c>
      <c r="M34" s="11">
        <v>0</v>
      </c>
      <c r="N34" s="11">
        <v>0</v>
      </c>
      <c r="O34" s="11"/>
      <c r="P34" s="12">
        <v>28</v>
      </c>
      <c r="Q34" s="12" t="s">
        <v>140</v>
      </c>
      <c r="R34" s="12" t="s">
        <v>87</v>
      </c>
      <c r="S34" s="13">
        <v>177</v>
      </c>
      <c r="T34" s="13">
        <v>0</v>
      </c>
      <c r="U34" s="13">
        <v>177</v>
      </c>
      <c r="V34" s="12">
        <v>47</v>
      </c>
      <c r="W34" s="13">
        <v>1010</v>
      </c>
      <c r="X34" s="9">
        <v>28</v>
      </c>
      <c r="Y34" s="9">
        <v>15</v>
      </c>
    </row>
    <row r="35" spans="1:25" ht="18">
      <c r="A35" s="12">
        <v>29</v>
      </c>
      <c r="B35" s="12" t="s">
        <v>122</v>
      </c>
      <c r="C35" s="12" t="s">
        <v>87</v>
      </c>
      <c r="D35" s="13">
        <v>180</v>
      </c>
      <c r="E35" s="13">
        <v>0</v>
      </c>
      <c r="F35" s="13">
        <v>180</v>
      </c>
      <c r="G35" s="12">
        <v>20</v>
      </c>
      <c r="H35" s="13">
        <v>1108</v>
      </c>
      <c r="I35" s="11" t="s">
        <v>28</v>
      </c>
      <c r="J35" s="11" t="s">
        <v>28</v>
      </c>
      <c r="K35" s="11">
        <v>1</v>
      </c>
      <c r="L35" s="11">
        <v>1</v>
      </c>
      <c r="M35" s="11">
        <v>0</v>
      </c>
      <c r="N35" s="11">
        <v>0</v>
      </c>
      <c r="O35" s="11"/>
      <c r="P35" s="12">
        <v>29</v>
      </c>
      <c r="Q35" s="12" t="s">
        <v>126</v>
      </c>
      <c r="R35" s="12" t="s">
        <v>87</v>
      </c>
      <c r="S35" s="13">
        <v>176</v>
      </c>
      <c r="T35" s="13">
        <v>0</v>
      </c>
      <c r="U35" s="13">
        <v>176</v>
      </c>
      <c r="V35" s="12">
        <v>40</v>
      </c>
      <c r="W35" s="13">
        <v>1039</v>
      </c>
      <c r="X35" s="9">
        <v>29</v>
      </c>
      <c r="Y35" s="9">
        <v>16</v>
      </c>
    </row>
    <row r="36" spans="1:25" ht="18">
      <c r="A36" s="12">
        <v>30</v>
      </c>
      <c r="B36" s="12" t="s">
        <v>162</v>
      </c>
      <c r="C36" s="12" t="s">
        <v>87</v>
      </c>
      <c r="D36" s="13">
        <v>180</v>
      </c>
      <c r="E36" s="13">
        <v>0</v>
      </c>
      <c r="F36" s="13">
        <v>180</v>
      </c>
      <c r="G36" s="12">
        <v>24</v>
      </c>
      <c r="H36" s="13">
        <v>1093</v>
      </c>
      <c r="I36" s="11" t="s">
        <v>28</v>
      </c>
      <c r="J36" s="11" t="s">
        <v>28</v>
      </c>
      <c r="K36" s="11">
        <v>1</v>
      </c>
      <c r="L36" s="11">
        <v>1</v>
      </c>
      <c r="M36" s="11">
        <v>0</v>
      </c>
      <c r="N36" s="11">
        <v>0</v>
      </c>
      <c r="O36" s="11"/>
      <c r="P36" s="12">
        <v>30</v>
      </c>
      <c r="Q36" s="12" t="s">
        <v>157</v>
      </c>
      <c r="R36" s="12" t="s">
        <v>87</v>
      </c>
      <c r="S36" s="13">
        <v>174</v>
      </c>
      <c r="T36" s="13">
        <v>0</v>
      </c>
      <c r="U36" s="13">
        <v>174</v>
      </c>
      <c r="V36" s="12">
        <v>29</v>
      </c>
      <c r="W36" s="13">
        <v>1073</v>
      </c>
      <c r="X36" s="9">
        <v>30</v>
      </c>
      <c r="Y36" s="9">
        <v>17</v>
      </c>
    </row>
    <row r="37" spans="1:25" ht="18">
      <c r="A37" s="12">
        <v>31</v>
      </c>
      <c r="B37" s="12" t="s">
        <v>101</v>
      </c>
      <c r="C37" s="12" t="s">
        <v>109</v>
      </c>
      <c r="D37" s="13">
        <v>179</v>
      </c>
      <c r="E37" s="13">
        <v>0</v>
      </c>
      <c r="F37" s="13">
        <v>179</v>
      </c>
      <c r="G37" s="12">
        <v>69</v>
      </c>
      <c r="H37" s="13">
        <v>889</v>
      </c>
      <c r="I37" s="11">
        <v>31</v>
      </c>
      <c r="J37" s="11">
        <v>17</v>
      </c>
      <c r="K37" s="11">
        <v>0</v>
      </c>
      <c r="L37" s="11">
        <v>0</v>
      </c>
      <c r="M37" s="11">
        <v>0</v>
      </c>
      <c r="N37" s="11">
        <v>0</v>
      </c>
      <c r="O37" s="11"/>
      <c r="P37" s="12">
        <v>31</v>
      </c>
      <c r="Q37" s="12" t="s">
        <v>121</v>
      </c>
      <c r="R37" s="12" t="s">
        <v>87</v>
      </c>
      <c r="S37" s="13">
        <v>173</v>
      </c>
      <c r="T37" s="13">
        <v>0</v>
      </c>
      <c r="U37" s="13">
        <v>173</v>
      </c>
      <c r="V37" s="12">
        <v>16</v>
      </c>
      <c r="W37" s="13">
        <v>1148</v>
      </c>
      <c r="X37" s="9" t="s">
        <v>28</v>
      </c>
      <c r="Y37" s="9" t="s">
        <v>28</v>
      </c>
    </row>
    <row r="38" spans="1:25" ht="18">
      <c r="A38" s="12">
        <v>32</v>
      </c>
      <c r="B38" s="12" t="s">
        <v>114</v>
      </c>
      <c r="C38" s="12" t="s">
        <v>86</v>
      </c>
      <c r="D38" s="13">
        <v>170</v>
      </c>
      <c r="E38" s="13">
        <v>8</v>
      </c>
      <c r="F38" s="13">
        <v>178</v>
      </c>
      <c r="G38" s="12">
        <v>56</v>
      </c>
      <c r="H38" s="13">
        <v>965</v>
      </c>
      <c r="I38" s="11">
        <v>32</v>
      </c>
      <c r="J38" s="11">
        <v>18</v>
      </c>
      <c r="K38" s="11">
        <v>0</v>
      </c>
      <c r="L38" s="11">
        <v>0</v>
      </c>
      <c r="M38" s="11">
        <v>0</v>
      </c>
      <c r="N38" s="11">
        <v>0</v>
      </c>
      <c r="O38" s="11"/>
      <c r="P38" s="12">
        <v>32</v>
      </c>
      <c r="Q38" s="12" t="s">
        <v>114</v>
      </c>
      <c r="R38" s="12" t="s">
        <v>86</v>
      </c>
      <c r="S38" s="13">
        <v>165</v>
      </c>
      <c r="T38" s="13">
        <v>8</v>
      </c>
      <c r="U38" s="13">
        <v>173</v>
      </c>
      <c r="V38" s="12">
        <v>56</v>
      </c>
      <c r="W38" s="13">
        <v>965</v>
      </c>
      <c r="X38" s="9">
        <v>32</v>
      </c>
      <c r="Y38" s="9">
        <v>18</v>
      </c>
    </row>
    <row r="39" spans="1:25" ht="18">
      <c r="A39" s="12">
        <v>33</v>
      </c>
      <c r="B39" s="12" t="s">
        <v>116</v>
      </c>
      <c r="C39" s="12" t="s">
        <v>87</v>
      </c>
      <c r="D39" s="13">
        <v>176</v>
      </c>
      <c r="E39" s="13">
        <v>0</v>
      </c>
      <c r="F39" s="13">
        <v>176</v>
      </c>
      <c r="G39" s="12">
        <v>34</v>
      </c>
      <c r="H39" s="13">
        <v>1051.0001</v>
      </c>
      <c r="I39" s="11">
        <v>33</v>
      </c>
      <c r="J39" s="11">
        <v>19</v>
      </c>
      <c r="K39" s="11">
        <v>0</v>
      </c>
      <c r="L39" s="11">
        <v>0</v>
      </c>
      <c r="M39" s="11">
        <v>0</v>
      </c>
      <c r="N39" s="11">
        <v>0</v>
      </c>
      <c r="O39" s="11"/>
      <c r="P39" s="12">
        <v>33</v>
      </c>
      <c r="Q39" s="12" t="s">
        <v>116</v>
      </c>
      <c r="R39" s="12" t="s">
        <v>87</v>
      </c>
      <c r="S39" s="13">
        <v>171</v>
      </c>
      <c r="T39" s="13">
        <v>0</v>
      </c>
      <c r="U39" s="13">
        <v>171</v>
      </c>
      <c r="V39" s="12">
        <v>34</v>
      </c>
      <c r="W39" s="13">
        <v>1051.0001</v>
      </c>
      <c r="X39" s="9">
        <v>33</v>
      </c>
      <c r="Y39" s="9">
        <v>19</v>
      </c>
    </row>
    <row r="40" spans="1:25" ht="18">
      <c r="A40" s="12">
        <v>34</v>
      </c>
      <c r="B40" s="12" t="s">
        <v>120</v>
      </c>
      <c r="C40" s="12" t="s">
        <v>87</v>
      </c>
      <c r="D40" s="13">
        <v>176</v>
      </c>
      <c r="E40" s="13">
        <v>0</v>
      </c>
      <c r="F40" s="13">
        <v>176</v>
      </c>
      <c r="G40" s="12">
        <v>49</v>
      </c>
      <c r="H40" s="13">
        <v>998</v>
      </c>
      <c r="I40" s="11">
        <v>34</v>
      </c>
      <c r="J40" s="11">
        <v>20</v>
      </c>
      <c r="K40" s="11">
        <v>0</v>
      </c>
      <c r="L40" s="11">
        <v>0</v>
      </c>
      <c r="M40" s="11">
        <v>0</v>
      </c>
      <c r="N40" s="11">
        <v>0</v>
      </c>
      <c r="O40" s="11"/>
      <c r="P40" s="12">
        <v>34</v>
      </c>
      <c r="Q40" s="12" t="s">
        <v>131</v>
      </c>
      <c r="R40" s="12" t="s">
        <v>87</v>
      </c>
      <c r="S40" s="13">
        <v>168</v>
      </c>
      <c r="T40" s="13">
        <v>0</v>
      </c>
      <c r="U40" s="13">
        <v>168</v>
      </c>
      <c r="V40" s="12">
        <v>23</v>
      </c>
      <c r="W40" s="13">
        <v>1097</v>
      </c>
      <c r="X40" s="9" t="s">
        <v>28</v>
      </c>
      <c r="Y40" s="9" t="s">
        <v>28</v>
      </c>
    </row>
    <row r="41" spans="1:25" ht="18">
      <c r="A41" s="12">
        <v>35</v>
      </c>
      <c r="B41" s="12" t="s">
        <v>150</v>
      </c>
      <c r="C41" s="12" t="s">
        <v>86</v>
      </c>
      <c r="D41" s="13">
        <v>165</v>
      </c>
      <c r="E41" s="13">
        <v>8</v>
      </c>
      <c r="F41" s="13">
        <v>173</v>
      </c>
      <c r="G41" s="12">
        <v>42</v>
      </c>
      <c r="H41" s="13">
        <v>1031</v>
      </c>
      <c r="I41" s="11" t="s">
        <v>28</v>
      </c>
      <c r="J41" s="11" t="s">
        <v>28</v>
      </c>
      <c r="K41" s="11">
        <v>2</v>
      </c>
      <c r="L41" s="11">
        <v>0</v>
      </c>
      <c r="M41" s="11">
        <v>1</v>
      </c>
      <c r="N41" s="11">
        <v>1</v>
      </c>
      <c r="O41" s="11"/>
      <c r="P41" s="12">
        <v>35</v>
      </c>
      <c r="Q41" s="12" t="s">
        <v>104</v>
      </c>
      <c r="R41" s="12" t="s">
        <v>109</v>
      </c>
      <c r="S41" s="13">
        <v>168</v>
      </c>
      <c r="T41" s="13">
        <v>0</v>
      </c>
      <c r="U41" s="13">
        <v>168</v>
      </c>
      <c r="V41" s="12">
        <v>57</v>
      </c>
      <c r="W41" s="13">
        <v>964</v>
      </c>
      <c r="X41" s="9">
        <v>35</v>
      </c>
      <c r="Y41" s="9">
        <v>20</v>
      </c>
    </row>
    <row r="42" spans="1:25" ht="18">
      <c r="A42" s="12">
        <v>36</v>
      </c>
      <c r="B42" s="12" t="s">
        <v>155</v>
      </c>
      <c r="C42" s="12" t="s">
        <v>87</v>
      </c>
      <c r="D42" s="13">
        <v>171</v>
      </c>
      <c r="E42" s="13">
        <v>0</v>
      </c>
      <c r="F42" s="13">
        <v>171</v>
      </c>
      <c r="G42" s="12">
        <v>38</v>
      </c>
      <c r="H42" s="13">
        <v>1045</v>
      </c>
      <c r="I42" s="11">
        <v>36</v>
      </c>
      <c r="J42" s="11">
        <v>21</v>
      </c>
      <c r="K42" s="11">
        <v>0</v>
      </c>
      <c r="L42" s="11">
        <v>0</v>
      </c>
      <c r="M42" s="11">
        <v>0</v>
      </c>
      <c r="N42" s="11">
        <v>0</v>
      </c>
      <c r="O42" s="11"/>
      <c r="P42" s="12">
        <v>36</v>
      </c>
      <c r="Q42" s="12" t="s">
        <v>145</v>
      </c>
      <c r="R42" s="12" t="s">
        <v>87</v>
      </c>
      <c r="S42" s="13">
        <v>165</v>
      </c>
      <c r="T42" s="13">
        <v>0</v>
      </c>
      <c r="U42" s="13">
        <v>165</v>
      </c>
      <c r="V42" s="12">
        <v>37</v>
      </c>
      <c r="W42" s="13">
        <v>1046</v>
      </c>
      <c r="X42" s="9">
        <v>36</v>
      </c>
      <c r="Y42" s="9">
        <v>21</v>
      </c>
    </row>
    <row r="43" spans="1:25" ht="18">
      <c r="A43" s="12">
        <v>37</v>
      </c>
      <c r="B43" s="12" t="s">
        <v>154</v>
      </c>
      <c r="C43" s="12" t="s">
        <v>87</v>
      </c>
      <c r="D43" s="13">
        <v>171</v>
      </c>
      <c r="E43" s="13">
        <v>0</v>
      </c>
      <c r="F43" s="13">
        <v>171</v>
      </c>
      <c r="G43" s="12">
        <v>72</v>
      </c>
      <c r="H43" s="13">
        <v>823</v>
      </c>
      <c r="I43" s="11">
        <v>37</v>
      </c>
      <c r="J43" s="11">
        <v>22</v>
      </c>
      <c r="K43" s="11">
        <v>0</v>
      </c>
      <c r="L43" s="11">
        <v>0</v>
      </c>
      <c r="M43" s="11">
        <v>0</v>
      </c>
      <c r="N43" s="11">
        <v>0</v>
      </c>
      <c r="O43" s="11"/>
      <c r="P43" s="12">
        <v>37</v>
      </c>
      <c r="Q43" s="12" t="s">
        <v>90</v>
      </c>
      <c r="R43" s="12" t="s">
        <v>109</v>
      </c>
      <c r="S43" s="13">
        <v>165</v>
      </c>
      <c r="T43" s="13">
        <v>0</v>
      </c>
      <c r="U43" s="13">
        <v>165</v>
      </c>
      <c r="V43" s="12">
        <v>50</v>
      </c>
      <c r="W43" s="13">
        <v>990</v>
      </c>
      <c r="X43" s="9">
        <v>37</v>
      </c>
      <c r="Y43" s="9">
        <v>22</v>
      </c>
    </row>
    <row r="44" spans="1:25" ht="18">
      <c r="A44" s="12">
        <v>38</v>
      </c>
      <c r="B44" s="12" t="s">
        <v>128</v>
      </c>
      <c r="C44" s="12" t="s">
        <v>86</v>
      </c>
      <c r="D44" s="13">
        <v>162</v>
      </c>
      <c r="E44" s="13">
        <v>8</v>
      </c>
      <c r="F44" s="13">
        <v>170</v>
      </c>
      <c r="G44" s="12">
        <v>61</v>
      </c>
      <c r="H44" s="13">
        <v>951</v>
      </c>
      <c r="I44" s="11">
        <v>38</v>
      </c>
      <c r="J44" s="11">
        <v>23</v>
      </c>
      <c r="K44" s="11">
        <v>0</v>
      </c>
      <c r="L44" s="11">
        <v>0</v>
      </c>
      <c r="M44" s="11">
        <v>0</v>
      </c>
      <c r="N44" s="11">
        <v>0</v>
      </c>
      <c r="O44" s="11"/>
      <c r="P44" s="12">
        <v>38</v>
      </c>
      <c r="Q44" s="12" t="s">
        <v>83</v>
      </c>
      <c r="R44" s="12" t="s">
        <v>87</v>
      </c>
      <c r="S44" s="13">
        <v>164</v>
      </c>
      <c r="T44" s="13">
        <v>0</v>
      </c>
      <c r="U44" s="13">
        <v>164</v>
      </c>
      <c r="V44" s="12">
        <v>59</v>
      </c>
      <c r="W44" s="13">
        <v>958</v>
      </c>
      <c r="X44" s="9">
        <v>38</v>
      </c>
      <c r="Y44" s="9">
        <v>23</v>
      </c>
    </row>
    <row r="45" spans="1:25" ht="18">
      <c r="A45" s="12">
        <v>39</v>
      </c>
      <c r="B45" s="12" t="s">
        <v>97</v>
      </c>
      <c r="C45" s="12" t="s">
        <v>86</v>
      </c>
      <c r="D45" s="13">
        <v>159</v>
      </c>
      <c r="E45" s="13">
        <v>8</v>
      </c>
      <c r="F45" s="13">
        <v>167</v>
      </c>
      <c r="G45" s="12">
        <v>35</v>
      </c>
      <c r="H45" s="13">
        <v>1051</v>
      </c>
      <c r="I45" s="11">
        <v>39</v>
      </c>
      <c r="J45" s="11">
        <v>24</v>
      </c>
      <c r="K45" s="11">
        <v>0</v>
      </c>
      <c r="L45" s="11">
        <v>0</v>
      </c>
      <c r="M45" s="11">
        <v>0</v>
      </c>
      <c r="N45" s="11">
        <v>0</v>
      </c>
      <c r="O45" s="11"/>
      <c r="P45" s="12">
        <v>39</v>
      </c>
      <c r="Q45" s="12" t="s">
        <v>92</v>
      </c>
      <c r="R45" s="12" t="s">
        <v>86</v>
      </c>
      <c r="S45" s="13">
        <v>153</v>
      </c>
      <c r="T45" s="13">
        <v>8</v>
      </c>
      <c r="U45" s="13">
        <v>161</v>
      </c>
      <c r="V45" s="12">
        <v>10</v>
      </c>
      <c r="W45" s="13">
        <v>1171</v>
      </c>
      <c r="X45" s="9" t="s">
        <v>28</v>
      </c>
      <c r="Y45" s="9" t="s">
        <v>28</v>
      </c>
    </row>
    <row r="46" spans="1:25" ht="18">
      <c r="A46" s="12">
        <v>40</v>
      </c>
      <c r="B46" s="12" t="s">
        <v>83</v>
      </c>
      <c r="C46" s="12" t="s">
        <v>87</v>
      </c>
      <c r="D46" s="13">
        <v>160</v>
      </c>
      <c r="E46" s="13">
        <v>0</v>
      </c>
      <c r="F46" s="13">
        <v>160</v>
      </c>
      <c r="G46" s="12">
        <v>59</v>
      </c>
      <c r="H46" s="13">
        <v>958</v>
      </c>
      <c r="I46" s="11">
        <v>40</v>
      </c>
      <c r="J46" s="11">
        <v>25</v>
      </c>
      <c r="K46" s="11">
        <v>0</v>
      </c>
      <c r="L46" s="11">
        <v>0</v>
      </c>
      <c r="M46" s="11">
        <v>0</v>
      </c>
      <c r="N46" s="11">
        <v>0</v>
      </c>
      <c r="O46" s="11"/>
      <c r="P46" s="12">
        <v>40</v>
      </c>
      <c r="Q46" s="12" t="s">
        <v>147</v>
      </c>
      <c r="R46" s="12" t="s">
        <v>87</v>
      </c>
      <c r="S46" s="13">
        <v>161</v>
      </c>
      <c r="T46" s="13">
        <v>0</v>
      </c>
      <c r="U46" s="13">
        <v>161</v>
      </c>
      <c r="V46" s="12">
        <v>30</v>
      </c>
      <c r="W46" s="13">
        <v>1073</v>
      </c>
      <c r="X46" s="9">
        <v>40</v>
      </c>
      <c r="Y46" s="9">
        <v>24</v>
      </c>
    </row>
    <row r="47" spans="1:25" ht="18">
      <c r="A47" s="12">
        <v>41</v>
      </c>
      <c r="B47" s="12" t="s">
        <v>98</v>
      </c>
      <c r="C47" s="12" t="s">
        <v>87</v>
      </c>
      <c r="D47" s="13">
        <v>160</v>
      </c>
      <c r="E47" s="13">
        <v>0</v>
      </c>
      <c r="F47" s="13">
        <v>160</v>
      </c>
      <c r="G47" s="12">
        <v>60</v>
      </c>
      <c r="H47" s="13">
        <v>958</v>
      </c>
      <c r="I47" s="11">
        <v>41</v>
      </c>
      <c r="J47" s="11">
        <v>26</v>
      </c>
      <c r="K47" s="11">
        <v>0</v>
      </c>
      <c r="L47" s="11">
        <v>0</v>
      </c>
      <c r="M47" s="11">
        <v>0</v>
      </c>
      <c r="N47" s="11">
        <v>0</v>
      </c>
      <c r="O47" s="11"/>
      <c r="P47" s="12">
        <v>41</v>
      </c>
      <c r="Q47" s="12" t="s">
        <v>128</v>
      </c>
      <c r="R47" s="12" t="s">
        <v>86</v>
      </c>
      <c r="S47" s="13">
        <v>153</v>
      </c>
      <c r="T47" s="13">
        <v>8</v>
      </c>
      <c r="U47" s="13">
        <v>161</v>
      </c>
      <c r="V47" s="12">
        <v>61</v>
      </c>
      <c r="W47" s="13">
        <v>951</v>
      </c>
      <c r="X47" s="9">
        <v>41</v>
      </c>
      <c r="Y47" s="9">
        <v>25</v>
      </c>
    </row>
    <row r="48" spans="1:25" ht="18">
      <c r="A48" s="12">
        <v>42</v>
      </c>
      <c r="B48" s="12" t="s">
        <v>99</v>
      </c>
      <c r="C48" s="12" t="s">
        <v>87</v>
      </c>
      <c r="D48" s="13">
        <v>158</v>
      </c>
      <c r="E48" s="13">
        <v>0</v>
      </c>
      <c r="F48" s="13">
        <v>158</v>
      </c>
      <c r="G48" s="12">
        <v>13</v>
      </c>
      <c r="H48" s="13">
        <v>1159</v>
      </c>
      <c r="I48" s="11" t="s">
        <v>28</v>
      </c>
      <c r="J48" s="11" t="s">
        <v>28</v>
      </c>
      <c r="K48" s="11">
        <v>1</v>
      </c>
      <c r="L48" s="11">
        <v>1</v>
      </c>
      <c r="M48" s="11">
        <v>0</v>
      </c>
      <c r="N48" s="11">
        <v>0</v>
      </c>
      <c r="O48" s="11"/>
      <c r="P48" s="12">
        <v>42</v>
      </c>
      <c r="Q48" s="12" t="s">
        <v>101</v>
      </c>
      <c r="R48" s="12" t="s">
        <v>109</v>
      </c>
      <c r="S48" s="13">
        <v>159</v>
      </c>
      <c r="T48" s="13">
        <v>0</v>
      </c>
      <c r="U48" s="13">
        <v>159</v>
      </c>
      <c r="V48" s="12">
        <v>69</v>
      </c>
      <c r="W48" s="13">
        <v>889</v>
      </c>
      <c r="X48" s="9">
        <v>42</v>
      </c>
      <c r="Y48" s="9">
        <v>26</v>
      </c>
    </row>
    <row r="49" spans="1:25" ht="18">
      <c r="A49" s="12">
        <v>43</v>
      </c>
      <c r="B49" s="12" t="s">
        <v>102</v>
      </c>
      <c r="C49" s="12" t="s">
        <v>109</v>
      </c>
      <c r="D49" s="13">
        <v>155</v>
      </c>
      <c r="E49" s="13">
        <v>0</v>
      </c>
      <c r="F49" s="13">
        <v>155</v>
      </c>
      <c r="G49" s="12">
        <v>53</v>
      </c>
      <c r="H49" s="13">
        <v>985</v>
      </c>
      <c r="I49" s="11">
        <v>43</v>
      </c>
      <c r="J49" s="11">
        <v>27</v>
      </c>
      <c r="K49" s="11">
        <v>0</v>
      </c>
      <c r="L49" s="11">
        <v>0</v>
      </c>
      <c r="M49" s="11">
        <v>0</v>
      </c>
      <c r="N49" s="11">
        <v>0</v>
      </c>
      <c r="O49" s="11"/>
      <c r="P49" s="12">
        <v>43</v>
      </c>
      <c r="Q49" s="12" t="s">
        <v>166</v>
      </c>
      <c r="R49" s="12" t="s">
        <v>87</v>
      </c>
      <c r="S49" s="13">
        <v>151</v>
      </c>
      <c r="T49" s="13">
        <v>0</v>
      </c>
      <c r="U49" s="13">
        <v>151</v>
      </c>
      <c r="V49" s="12">
        <v>46</v>
      </c>
      <c r="W49" s="13">
        <v>1013</v>
      </c>
      <c r="X49" s="9">
        <v>43</v>
      </c>
      <c r="Y49" s="9">
        <v>27</v>
      </c>
    </row>
    <row r="50" spans="1:25" ht="18">
      <c r="A50" s="12">
        <v>44</v>
      </c>
      <c r="B50" s="12" t="s">
        <v>104</v>
      </c>
      <c r="C50" s="12" t="s">
        <v>109</v>
      </c>
      <c r="D50" s="13">
        <v>153</v>
      </c>
      <c r="E50" s="13">
        <v>0</v>
      </c>
      <c r="F50" s="13">
        <v>153</v>
      </c>
      <c r="G50" s="12">
        <v>57</v>
      </c>
      <c r="H50" s="13">
        <v>964</v>
      </c>
      <c r="I50" s="11">
        <v>44</v>
      </c>
      <c r="J50" s="11">
        <v>28</v>
      </c>
      <c r="K50" s="11">
        <v>0</v>
      </c>
      <c r="L50" s="11">
        <v>0</v>
      </c>
      <c r="M50" s="11">
        <v>0</v>
      </c>
      <c r="N50" s="11">
        <v>0</v>
      </c>
      <c r="O50" s="11"/>
      <c r="P50" s="12">
        <v>44</v>
      </c>
      <c r="Q50" s="12" t="s">
        <v>156</v>
      </c>
      <c r="R50" s="12" t="s">
        <v>87</v>
      </c>
      <c r="S50" s="13">
        <v>146</v>
      </c>
      <c r="T50" s="13">
        <v>0</v>
      </c>
      <c r="U50" s="13">
        <v>146</v>
      </c>
      <c r="V50" s="12">
        <v>63</v>
      </c>
      <c r="W50" s="13">
        <v>945</v>
      </c>
      <c r="X50" s="9">
        <v>44</v>
      </c>
      <c r="Y50" s="9">
        <v>28</v>
      </c>
    </row>
    <row r="51" spans="1:25" ht="18">
      <c r="A51" s="12">
        <v>45</v>
      </c>
      <c r="B51" s="12" t="s">
        <v>108</v>
      </c>
      <c r="C51" s="12" t="s">
        <v>86</v>
      </c>
      <c r="D51" s="13">
        <v>142</v>
      </c>
      <c r="E51" s="13">
        <v>8</v>
      </c>
      <c r="F51" s="13">
        <v>150</v>
      </c>
      <c r="G51" s="12">
        <v>51</v>
      </c>
      <c r="H51" s="13">
        <v>988</v>
      </c>
      <c r="I51" s="11">
        <v>45</v>
      </c>
      <c r="J51" s="11">
        <v>29</v>
      </c>
      <c r="K51" s="11">
        <v>0</v>
      </c>
      <c r="L51" s="11">
        <v>0</v>
      </c>
      <c r="M51" s="11">
        <v>0</v>
      </c>
      <c r="N51" s="11">
        <v>0</v>
      </c>
      <c r="O51" s="11"/>
      <c r="P51" s="12">
        <v>45</v>
      </c>
      <c r="Q51" s="12" t="s">
        <v>102</v>
      </c>
      <c r="R51" s="12" t="s">
        <v>109</v>
      </c>
      <c r="S51" s="13">
        <v>136</v>
      </c>
      <c r="T51" s="13">
        <v>0</v>
      </c>
      <c r="U51" s="13">
        <v>136</v>
      </c>
      <c r="V51" s="12">
        <v>53</v>
      </c>
      <c r="W51" s="13">
        <v>985</v>
      </c>
      <c r="X51" s="9">
        <v>45</v>
      </c>
      <c r="Y51" s="9">
        <v>29</v>
      </c>
    </row>
    <row r="52" spans="1:25" ht="18">
      <c r="A52" s="12">
        <v>46</v>
      </c>
      <c r="B52" s="12" t="s">
        <v>139</v>
      </c>
      <c r="C52" s="12" t="s">
        <v>87</v>
      </c>
      <c r="D52" s="13">
        <v>148</v>
      </c>
      <c r="E52" s="13">
        <v>0</v>
      </c>
      <c r="F52" s="13">
        <v>148</v>
      </c>
      <c r="G52" s="12">
        <v>8</v>
      </c>
      <c r="H52" s="13">
        <v>1175</v>
      </c>
      <c r="I52" s="11" t="s">
        <v>28</v>
      </c>
      <c r="J52" s="11" t="s">
        <v>28</v>
      </c>
      <c r="K52" s="11">
        <v>1</v>
      </c>
      <c r="L52" s="11">
        <v>1</v>
      </c>
      <c r="M52" s="11">
        <v>0</v>
      </c>
      <c r="N52" s="11">
        <v>0</v>
      </c>
      <c r="O52" s="11"/>
      <c r="P52" s="12">
        <v>46</v>
      </c>
      <c r="Q52" s="12" t="s">
        <v>137</v>
      </c>
      <c r="R52" s="12" t="s">
        <v>86</v>
      </c>
      <c r="S52" s="13">
        <v>127</v>
      </c>
      <c r="T52" s="13">
        <v>8</v>
      </c>
      <c r="U52" s="13">
        <v>135</v>
      </c>
      <c r="V52" s="12">
        <v>52</v>
      </c>
      <c r="W52" s="13">
        <v>987</v>
      </c>
      <c r="X52" s="9">
        <v>46</v>
      </c>
      <c r="Y52" s="9">
        <v>30</v>
      </c>
    </row>
    <row r="53" spans="1:25" ht="18">
      <c r="A53" s="12">
        <v>47</v>
      </c>
      <c r="B53" s="12" t="s">
        <v>132</v>
      </c>
      <c r="C53" s="12" t="s">
        <v>87</v>
      </c>
      <c r="D53" s="13">
        <v>148</v>
      </c>
      <c r="E53" s="13">
        <v>0</v>
      </c>
      <c r="F53" s="13">
        <v>148</v>
      </c>
      <c r="G53" s="12">
        <v>67</v>
      </c>
      <c r="H53" s="13">
        <v>912</v>
      </c>
      <c r="I53" s="11">
        <v>47</v>
      </c>
      <c r="J53" s="11">
        <v>30</v>
      </c>
      <c r="K53" s="11">
        <v>0</v>
      </c>
      <c r="L53" s="11">
        <v>0</v>
      </c>
      <c r="M53" s="11">
        <v>0</v>
      </c>
      <c r="N53" s="11">
        <v>0</v>
      </c>
      <c r="O53" s="11"/>
      <c r="P53" s="12">
        <v>47</v>
      </c>
      <c r="Q53" s="12" t="s">
        <v>98</v>
      </c>
      <c r="R53" s="12" t="s">
        <v>87</v>
      </c>
      <c r="S53" s="13">
        <v>135</v>
      </c>
      <c r="T53" s="13">
        <v>0</v>
      </c>
      <c r="U53" s="13">
        <v>135</v>
      </c>
      <c r="V53" s="12">
        <v>60</v>
      </c>
      <c r="W53" s="13">
        <v>958</v>
      </c>
      <c r="X53" s="9">
        <v>47</v>
      </c>
      <c r="Y53" s="9">
        <v>31</v>
      </c>
    </row>
    <row r="54" spans="1:25" ht="18">
      <c r="A54" s="12">
        <v>48</v>
      </c>
      <c r="B54" s="12" t="s">
        <v>164</v>
      </c>
      <c r="C54" s="12" t="s">
        <v>87</v>
      </c>
      <c r="D54" s="13">
        <v>146</v>
      </c>
      <c r="E54" s="13">
        <v>0</v>
      </c>
      <c r="F54" s="13">
        <v>146</v>
      </c>
      <c r="G54" s="12">
        <v>74</v>
      </c>
      <c r="H54" s="13">
        <v>775</v>
      </c>
      <c r="I54" s="11">
        <v>48</v>
      </c>
      <c r="J54" s="11">
        <v>31</v>
      </c>
      <c r="K54" s="11">
        <v>0</v>
      </c>
      <c r="L54" s="11">
        <v>0</v>
      </c>
      <c r="M54" s="11">
        <v>0</v>
      </c>
      <c r="N54" s="11">
        <v>0</v>
      </c>
      <c r="O54" s="11"/>
      <c r="P54" s="12">
        <v>48</v>
      </c>
      <c r="Q54" s="12" t="s">
        <v>163</v>
      </c>
      <c r="R54" s="12" t="s">
        <v>87</v>
      </c>
      <c r="S54" s="13">
        <v>135</v>
      </c>
      <c r="T54" s="13">
        <v>0</v>
      </c>
      <c r="U54" s="13">
        <v>135</v>
      </c>
      <c r="V54" s="12">
        <v>71</v>
      </c>
      <c r="W54" s="13">
        <v>840</v>
      </c>
      <c r="X54" s="9">
        <v>48</v>
      </c>
      <c r="Y54" s="9">
        <v>32</v>
      </c>
    </row>
    <row r="55" spans="1:25" ht="18">
      <c r="A55" s="12">
        <v>49</v>
      </c>
      <c r="B55" s="12" t="s">
        <v>92</v>
      </c>
      <c r="C55" s="12" t="s">
        <v>86</v>
      </c>
      <c r="D55" s="13">
        <v>137</v>
      </c>
      <c r="E55" s="13">
        <v>8</v>
      </c>
      <c r="F55" s="13">
        <v>145</v>
      </c>
      <c r="G55" s="12">
        <v>10</v>
      </c>
      <c r="H55" s="13">
        <v>1171</v>
      </c>
      <c r="I55" s="11" t="s">
        <v>28</v>
      </c>
      <c r="J55" s="11" t="s">
        <v>28</v>
      </c>
      <c r="K55" s="11">
        <v>1</v>
      </c>
      <c r="L55" s="11">
        <v>1</v>
      </c>
      <c r="M55" s="11">
        <v>0</v>
      </c>
      <c r="N55" s="11">
        <v>0</v>
      </c>
      <c r="O55" s="11"/>
      <c r="P55" s="12">
        <v>49</v>
      </c>
      <c r="Q55" s="12" t="s">
        <v>154</v>
      </c>
      <c r="R55" s="12" t="s">
        <v>87</v>
      </c>
      <c r="S55" s="13">
        <v>135</v>
      </c>
      <c r="T55" s="13">
        <v>0</v>
      </c>
      <c r="U55" s="13">
        <v>135</v>
      </c>
      <c r="V55" s="12">
        <v>72</v>
      </c>
      <c r="W55" s="13">
        <v>823</v>
      </c>
      <c r="X55" s="9">
        <v>49</v>
      </c>
      <c r="Y55" s="9">
        <v>33</v>
      </c>
    </row>
    <row r="56" spans="1:25" ht="18">
      <c r="A56" s="12">
        <v>50</v>
      </c>
      <c r="B56" s="12" t="s">
        <v>163</v>
      </c>
      <c r="C56" s="12" t="s">
        <v>87</v>
      </c>
      <c r="D56" s="13">
        <v>133</v>
      </c>
      <c r="E56" s="13">
        <v>0</v>
      </c>
      <c r="F56" s="13">
        <v>133</v>
      </c>
      <c r="G56" s="12">
        <v>71</v>
      </c>
      <c r="H56" s="13">
        <v>840</v>
      </c>
      <c r="I56" s="11">
        <v>50</v>
      </c>
      <c r="J56" s="11">
        <v>32</v>
      </c>
      <c r="K56" s="11">
        <v>0</v>
      </c>
      <c r="L56" s="11">
        <v>0</v>
      </c>
      <c r="M56" s="11">
        <v>0</v>
      </c>
      <c r="N56" s="11">
        <v>0</v>
      </c>
      <c r="O56" s="11"/>
      <c r="P56" s="12">
        <v>50</v>
      </c>
      <c r="Q56" s="12" t="s">
        <v>164</v>
      </c>
      <c r="R56" s="12" t="s">
        <v>87</v>
      </c>
      <c r="S56" s="13">
        <v>115</v>
      </c>
      <c r="T56" s="13">
        <v>0</v>
      </c>
      <c r="U56" s="13">
        <v>115</v>
      </c>
      <c r="V56" s="12">
        <v>74</v>
      </c>
      <c r="W56" s="13">
        <v>775</v>
      </c>
      <c r="X56" s="9">
        <v>50</v>
      </c>
      <c r="Y56" s="9">
        <v>34</v>
      </c>
    </row>
    <row r="57" spans="1:25" ht="18">
      <c r="A57" s="12">
        <v>51</v>
      </c>
      <c r="B57" s="12" t="s">
        <v>136</v>
      </c>
      <c r="C57" s="12" t="s">
        <v>86</v>
      </c>
      <c r="D57" s="13">
        <v>119</v>
      </c>
      <c r="E57" s="13">
        <v>8</v>
      </c>
      <c r="F57" s="13">
        <v>127</v>
      </c>
      <c r="G57" s="12">
        <v>77</v>
      </c>
      <c r="H57" s="13">
        <v>672</v>
      </c>
      <c r="I57" s="11">
        <v>51</v>
      </c>
      <c r="J57" s="11">
        <v>33</v>
      </c>
      <c r="K57" s="11">
        <v>0</v>
      </c>
      <c r="L57" s="11">
        <v>0</v>
      </c>
      <c r="M57" s="11">
        <v>0</v>
      </c>
      <c r="N57" s="11">
        <v>0</v>
      </c>
      <c r="O57" s="11"/>
      <c r="P57" s="12">
        <v>51</v>
      </c>
      <c r="Q57" s="12" t="s">
        <v>136</v>
      </c>
      <c r="R57" s="12" t="s">
        <v>86</v>
      </c>
      <c r="S57" s="13">
        <v>69</v>
      </c>
      <c r="T57" s="13">
        <v>8</v>
      </c>
      <c r="U57" s="13">
        <v>77</v>
      </c>
      <c r="V57" s="12">
        <v>77</v>
      </c>
      <c r="W57" s="13">
        <v>672</v>
      </c>
      <c r="X57" s="9">
        <v>51</v>
      </c>
      <c r="Y57" s="9">
        <v>35</v>
      </c>
    </row>
    <row r="58" spans="1:25" ht="18">
      <c r="A58" s="12">
        <v>52</v>
      </c>
      <c r="B58" s="12" t="s">
        <v>79</v>
      </c>
      <c r="C58" s="12" t="s">
        <v>86</v>
      </c>
      <c r="D58" s="13">
        <v>1E-4</v>
      </c>
      <c r="E58" s="13">
        <v>8</v>
      </c>
      <c r="F58" s="13">
        <v>8.0000999999999998</v>
      </c>
      <c r="G58" s="12">
        <v>25</v>
      </c>
      <c r="H58" s="13">
        <v>1092</v>
      </c>
      <c r="I58" s="11" t="s">
        <v>28</v>
      </c>
      <c r="J58" s="11" t="s">
        <v>28</v>
      </c>
      <c r="K58" s="11">
        <v>1</v>
      </c>
      <c r="L58" s="11">
        <v>1</v>
      </c>
      <c r="M58" s="11">
        <v>0</v>
      </c>
      <c r="N58" s="11">
        <v>0</v>
      </c>
      <c r="O58" s="11"/>
      <c r="P58" s="12">
        <v>52</v>
      </c>
      <c r="Q58" s="12" t="s">
        <v>79</v>
      </c>
      <c r="R58" s="12" t="s">
        <v>86</v>
      </c>
      <c r="S58" s="13">
        <v>1E-4</v>
      </c>
      <c r="T58" s="13">
        <v>8</v>
      </c>
      <c r="U58" s="13">
        <v>8.0000999999999998</v>
      </c>
      <c r="V58" s="12">
        <v>25</v>
      </c>
      <c r="W58" s="13">
        <v>1092</v>
      </c>
      <c r="X58" s="9" t="s">
        <v>28</v>
      </c>
      <c r="Y58" s="9" t="s">
        <v>28</v>
      </c>
    </row>
    <row r="59" spans="1:25" ht="18">
      <c r="A59" s="12" t="s">
        <v>28</v>
      </c>
      <c r="B59" s="12" t="s">
        <v>28</v>
      </c>
      <c r="C59" s="12" t="s">
        <v>28</v>
      </c>
      <c r="D59" s="13" t="s">
        <v>28</v>
      </c>
      <c r="E59" s="13" t="s">
        <v>28</v>
      </c>
      <c r="F59" s="13" t="s">
        <v>28</v>
      </c>
      <c r="G59" s="12" t="s">
        <v>28</v>
      </c>
      <c r="H59" s="13" t="s">
        <v>28</v>
      </c>
      <c r="I59" s="11" t="s">
        <v>28</v>
      </c>
      <c r="J59" s="11" t="s">
        <v>28</v>
      </c>
      <c r="K59" s="11">
        <v>0</v>
      </c>
      <c r="L59" s="11">
        <v>0</v>
      </c>
      <c r="M59" s="11">
        <v>0</v>
      </c>
      <c r="N59" s="11">
        <v>0</v>
      </c>
      <c r="O59" s="11"/>
      <c r="P59" s="12" t="s">
        <v>28</v>
      </c>
      <c r="Q59" s="12" t="s">
        <v>28</v>
      </c>
      <c r="R59" s="12" t="s">
        <v>28</v>
      </c>
      <c r="S59" s="13" t="s">
        <v>28</v>
      </c>
      <c r="T59" s="13">
        <v>0</v>
      </c>
      <c r="U59" s="13" t="s">
        <v>28</v>
      </c>
      <c r="V59" s="12" t="s">
        <v>28</v>
      </c>
      <c r="W59" s="13" t="s">
        <v>28</v>
      </c>
      <c r="X59" s="9" t="s">
        <v>28</v>
      </c>
      <c r="Y59" s="9" t="s">
        <v>28</v>
      </c>
    </row>
    <row r="60" spans="1:25" ht="18">
      <c r="A60" s="12" t="s">
        <v>28</v>
      </c>
      <c r="B60" s="12" t="s">
        <v>28</v>
      </c>
      <c r="C60" s="12" t="s">
        <v>28</v>
      </c>
      <c r="D60" s="13" t="s">
        <v>28</v>
      </c>
      <c r="E60" s="13" t="s">
        <v>28</v>
      </c>
      <c r="F60" s="13" t="s">
        <v>28</v>
      </c>
      <c r="G60" s="12" t="s">
        <v>28</v>
      </c>
      <c r="H60" s="13" t="s">
        <v>28</v>
      </c>
      <c r="I60" s="11" t="s">
        <v>28</v>
      </c>
      <c r="J60" s="11" t="s">
        <v>28</v>
      </c>
      <c r="K60" s="11">
        <v>0</v>
      </c>
      <c r="L60" s="11">
        <v>0</v>
      </c>
      <c r="M60" s="11">
        <v>0</v>
      </c>
      <c r="N60" s="11">
        <v>0</v>
      </c>
      <c r="O60" s="11"/>
      <c r="P60" s="12" t="s">
        <v>28</v>
      </c>
      <c r="Q60" s="12" t="s">
        <v>28</v>
      </c>
      <c r="R60" s="12" t="s">
        <v>28</v>
      </c>
      <c r="S60" s="13" t="s">
        <v>28</v>
      </c>
      <c r="T60" s="13">
        <v>0</v>
      </c>
      <c r="U60" s="13" t="s">
        <v>28</v>
      </c>
      <c r="V60" s="12" t="s">
        <v>28</v>
      </c>
      <c r="W60" s="13" t="s">
        <v>28</v>
      </c>
      <c r="X60" s="9" t="s">
        <v>28</v>
      </c>
      <c r="Y60" s="9" t="s">
        <v>28</v>
      </c>
    </row>
    <row r="61" spans="1:25">
      <c r="A61" s="9" t="s">
        <v>28</v>
      </c>
      <c r="B61" s="9" t="s">
        <v>28</v>
      </c>
      <c r="C61" s="9" t="s">
        <v>28</v>
      </c>
      <c r="D61" s="9" t="s">
        <v>28</v>
      </c>
      <c r="E61" s="9" t="s">
        <v>28</v>
      </c>
      <c r="F61" s="9" t="s">
        <v>28</v>
      </c>
      <c r="G61" s="9" t="s">
        <v>28</v>
      </c>
      <c r="H61" s="9" t="s">
        <v>28</v>
      </c>
      <c r="I61" s="9" t="s">
        <v>28</v>
      </c>
      <c r="J61" s="9" t="s">
        <v>28</v>
      </c>
      <c r="K61" s="9">
        <v>0</v>
      </c>
      <c r="L61" s="9">
        <v>0</v>
      </c>
      <c r="M61" s="9">
        <v>0</v>
      </c>
      <c r="N61" s="9">
        <v>0</v>
      </c>
      <c r="P61" s="9" t="s">
        <v>28</v>
      </c>
      <c r="Q61" s="9" t="s">
        <v>28</v>
      </c>
      <c r="R61" s="9" t="s">
        <v>28</v>
      </c>
      <c r="S61" s="9" t="s">
        <v>28</v>
      </c>
      <c r="T61" s="9">
        <v>0</v>
      </c>
      <c r="U61" s="9" t="s">
        <v>28</v>
      </c>
      <c r="V61" s="9" t="s">
        <v>28</v>
      </c>
      <c r="W61" s="9" t="s">
        <v>28</v>
      </c>
      <c r="X61" s="9" t="s">
        <v>28</v>
      </c>
      <c r="Y61" s="9" t="s">
        <v>28</v>
      </c>
    </row>
    <row r="62" spans="1:25">
      <c r="A62" s="9" t="s">
        <v>28</v>
      </c>
      <c r="B62" s="9" t="s">
        <v>28</v>
      </c>
      <c r="C62" s="9" t="s">
        <v>28</v>
      </c>
      <c r="D62" s="9" t="s">
        <v>28</v>
      </c>
      <c r="E62" s="9" t="s">
        <v>28</v>
      </c>
      <c r="F62" s="9" t="s">
        <v>28</v>
      </c>
      <c r="G62" s="9" t="s">
        <v>28</v>
      </c>
      <c r="H62" s="9" t="s">
        <v>28</v>
      </c>
      <c r="I62" s="9" t="s">
        <v>28</v>
      </c>
      <c r="J62" s="9" t="s">
        <v>28</v>
      </c>
      <c r="K62" s="9">
        <v>0</v>
      </c>
      <c r="L62" s="9">
        <v>0</v>
      </c>
      <c r="M62" s="9">
        <v>0</v>
      </c>
      <c r="N62" s="9">
        <v>0</v>
      </c>
      <c r="P62" s="9" t="s">
        <v>28</v>
      </c>
      <c r="Q62" s="9" t="s">
        <v>28</v>
      </c>
      <c r="R62" s="9" t="s">
        <v>28</v>
      </c>
      <c r="S62" s="9" t="s">
        <v>28</v>
      </c>
      <c r="T62" s="9">
        <v>0</v>
      </c>
      <c r="U62" s="9" t="s">
        <v>28</v>
      </c>
      <c r="V62" s="9" t="s">
        <v>28</v>
      </c>
      <c r="W62" s="9" t="s">
        <v>28</v>
      </c>
      <c r="X62" s="9" t="s">
        <v>28</v>
      </c>
      <c r="Y62" s="9" t="s">
        <v>28</v>
      </c>
    </row>
    <row r="63" spans="1:25">
      <c r="A63" s="9" t="s">
        <v>28</v>
      </c>
      <c r="B63" s="9" t="s">
        <v>28</v>
      </c>
      <c r="C63" s="9" t="s">
        <v>28</v>
      </c>
      <c r="D63" s="9" t="s">
        <v>28</v>
      </c>
      <c r="E63" s="9" t="s">
        <v>28</v>
      </c>
      <c r="F63" s="9" t="s">
        <v>28</v>
      </c>
      <c r="G63" s="9" t="s">
        <v>28</v>
      </c>
      <c r="H63" s="9" t="s">
        <v>28</v>
      </c>
      <c r="I63" s="9" t="s">
        <v>28</v>
      </c>
      <c r="J63" s="9" t="s">
        <v>28</v>
      </c>
      <c r="K63" s="9">
        <v>0</v>
      </c>
      <c r="L63" s="9">
        <v>0</v>
      </c>
      <c r="M63" s="9">
        <v>0</v>
      </c>
      <c r="N63" s="9">
        <v>0</v>
      </c>
      <c r="P63" s="9" t="s">
        <v>28</v>
      </c>
      <c r="Q63" s="9" t="s">
        <v>28</v>
      </c>
      <c r="R63" s="9" t="s">
        <v>28</v>
      </c>
      <c r="S63" s="9" t="s">
        <v>28</v>
      </c>
      <c r="T63" s="9">
        <v>0</v>
      </c>
      <c r="U63" s="9" t="s">
        <v>28</v>
      </c>
      <c r="V63" s="9" t="s">
        <v>28</v>
      </c>
      <c r="W63" s="9" t="s">
        <v>28</v>
      </c>
      <c r="X63" s="9" t="s">
        <v>28</v>
      </c>
      <c r="Y63" s="9" t="s">
        <v>28</v>
      </c>
    </row>
    <row r="64" spans="1:25">
      <c r="A64" s="9" t="s">
        <v>28</v>
      </c>
      <c r="B64" s="9" t="s">
        <v>28</v>
      </c>
      <c r="C64" s="9" t="s">
        <v>28</v>
      </c>
      <c r="D64" s="9" t="s">
        <v>28</v>
      </c>
      <c r="E64" s="9" t="s">
        <v>28</v>
      </c>
      <c r="F64" s="9" t="s">
        <v>28</v>
      </c>
      <c r="G64" s="9" t="s">
        <v>28</v>
      </c>
      <c r="H64" s="9" t="s">
        <v>28</v>
      </c>
      <c r="I64" s="9" t="s">
        <v>28</v>
      </c>
      <c r="J64" s="9" t="s">
        <v>28</v>
      </c>
      <c r="K64" s="9">
        <v>0</v>
      </c>
      <c r="L64" s="9">
        <v>0</v>
      </c>
      <c r="M64" s="9">
        <v>0</v>
      </c>
      <c r="N64" s="9">
        <v>0</v>
      </c>
      <c r="P64" s="9" t="s">
        <v>28</v>
      </c>
      <c r="Q64" s="9" t="s">
        <v>28</v>
      </c>
      <c r="R64" s="9" t="s">
        <v>28</v>
      </c>
      <c r="S64" s="9" t="s">
        <v>28</v>
      </c>
      <c r="T64" s="9">
        <v>0</v>
      </c>
      <c r="U64" s="9" t="s">
        <v>28</v>
      </c>
      <c r="V64" s="9" t="s">
        <v>28</v>
      </c>
      <c r="W64" s="9" t="s">
        <v>28</v>
      </c>
      <c r="X64" s="9" t="s">
        <v>28</v>
      </c>
      <c r="Y64" s="9" t="s">
        <v>28</v>
      </c>
    </row>
    <row r="65" spans="1:25">
      <c r="A65" s="9" t="s">
        <v>28</v>
      </c>
      <c r="B65" s="9" t="s">
        <v>28</v>
      </c>
      <c r="C65" s="9" t="s">
        <v>28</v>
      </c>
      <c r="D65" s="9" t="s">
        <v>28</v>
      </c>
      <c r="E65" s="9" t="s">
        <v>28</v>
      </c>
      <c r="F65" s="9" t="s">
        <v>28</v>
      </c>
      <c r="G65" s="9" t="s">
        <v>28</v>
      </c>
      <c r="H65" s="9" t="s">
        <v>28</v>
      </c>
      <c r="I65" s="9" t="s">
        <v>28</v>
      </c>
      <c r="J65" s="9" t="s">
        <v>28</v>
      </c>
      <c r="K65" s="9">
        <v>0</v>
      </c>
      <c r="L65" s="9">
        <v>0</v>
      </c>
      <c r="M65" s="9">
        <v>0</v>
      </c>
      <c r="N65" s="9">
        <v>0</v>
      </c>
      <c r="P65" s="9" t="s">
        <v>28</v>
      </c>
      <c r="Q65" s="9" t="s">
        <v>28</v>
      </c>
      <c r="R65" s="9" t="s">
        <v>28</v>
      </c>
      <c r="S65" s="9" t="s">
        <v>28</v>
      </c>
      <c r="T65" s="9">
        <v>0</v>
      </c>
      <c r="U65" s="9" t="s">
        <v>28</v>
      </c>
      <c r="V65" s="9" t="s">
        <v>28</v>
      </c>
      <c r="W65" s="9" t="s">
        <v>28</v>
      </c>
      <c r="X65" s="9" t="s">
        <v>28</v>
      </c>
      <c r="Y65" s="9" t="s">
        <v>28</v>
      </c>
    </row>
    <row r="66" spans="1:25">
      <c r="A66" s="9" t="s">
        <v>28</v>
      </c>
      <c r="B66" s="9" t="s">
        <v>28</v>
      </c>
      <c r="C66" s="9" t="s">
        <v>28</v>
      </c>
      <c r="D66" s="9" t="s">
        <v>28</v>
      </c>
      <c r="E66" s="9" t="s">
        <v>28</v>
      </c>
      <c r="F66" s="9" t="s">
        <v>28</v>
      </c>
      <c r="G66" s="9" t="s">
        <v>28</v>
      </c>
      <c r="H66" s="9" t="s">
        <v>28</v>
      </c>
      <c r="I66" s="9" t="s">
        <v>28</v>
      </c>
      <c r="J66" s="9" t="s">
        <v>28</v>
      </c>
      <c r="K66" s="9">
        <v>0</v>
      </c>
      <c r="L66" s="9">
        <v>0</v>
      </c>
      <c r="M66" s="9">
        <v>0</v>
      </c>
      <c r="N66" s="9">
        <v>0</v>
      </c>
      <c r="P66" s="9" t="s">
        <v>28</v>
      </c>
      <c r="Q66" s="9" t="s">
        <v>28</v>
      </c>
      <c r="R66" s="9" t="s">
        <v>28</v>
      </c>
      <c r="S66" s="9" t="s">
        <v>28</v>
      </c>
      <c r="T66" s="9">
        <v>0</v>
      </c>
      <c r="U66" s="9" t="s">
        <v>28</v>
      </c>
      <c r="V66" s="9" t="s">
        <v>28</v>
      </c>
      <c r="W66" s="9" t="s">
        <v>28</v>
      </c>
      <c r="X66" s="9" t="s">
        <v>28</v>
      </c>
      <c r="Y66" s="9" t="s">
        <v>28</v>
      </c>
    </row>
    <row r="67" spans="1:25">
      <c r="A67" s="9" t="s">
        <v>28</v>
      </c>
      <c r="B67" s="9" t="s">
        <v>28</v>
      </c>
      <c r="C67" s="9" t="s">
        <v>28</v>
      </c>
      <c r="D67" s="9" t="s">
        <v>28</v>
      </c>
      <c r="E67" s="9" t="s">
        <v>28</v>
      </c>
      <c r="F67" s="9" t="s">
        <v>28</v>
      </c>
      <c r="G67" s="9" t="s">
        <v>28</v>
      </c>
      <c r="H67" s="9" t="s">
        <v>28</v>
      </c>
      <c r="I67" s="9" t="s">
        <v>28</v>
      </c>
      <c r="J67" s="9" t="s">
        <v>28</v>
      </c>
      <c r="K67" s="9">
        <v>0</v>
      </c>
      <c r="L67" s="9">
        <v>0</v>
      </c>
      <c r="M67" s="9">
        <v>0</v>
      </c>
      <c r="N67" s="9">
        <v>0</v>
      </c>
      <c r="P67" s="9" t="s">
        <v>28</v>
      </c>
      <c r="Q67" s="9" t="s">
        <v>28</v>
      </c>
      <c r="R67" s="9" t="s">
        <v>28</v>
      </c>
      <c r="S67" s="9" t="s">
        <v>28</v>
      </c>
      <c r="T67" s="9">
        <v>0</v>
      </c>
      <c r="U67" s="9" t="s">
        <v>28</v>
      </c>
      <c r="V67" s="9" t="s">
        <v>28</v>
      </c>
      <c r="W67" s="9" t="s">
        <v>28</v>
      </c>
      <c r="X67" s="9" t="s">
        <v>28</v>
      </c>
      <c r="Y67" s="9" t="s">
        <v>28</v>
      </c>
    </row>
    <row r="68" spans="1:25">
      <c r="A68" s="9" t="s">
        <v>28</v>
      </c>
      <c r="B68" s="9" t="s">
        <v>28</v>
      </c>
      <c r="C68" s="9" t="s">
        <v>28</v>
      </c>
      <c r="D68" s="9" t="s">
        <v>28</v>
      </c>
      <c r="E68" s="9" t="s">
        <v>28</v>
      </c>
      <c r="F68" s="9" t="s">
        <v>28</v>
      </c>
      <c r="G68" s="9" t="s">
        <v>28</v>
      </c>
      <c r="H68" s="9" t="s">
        <v>28</v>
      </c>
      <c r="I68" s="9" t="s">
        <v>28</v>
      </c>
      <c r="J68" s="9" t="s">
        <v>28</v>
      </c>
      <c r="K68" s="9">
        <v>0</v>
      </c>
      <c r="L68" s="9">
        <v>0</v>
      </c>
      <c r="M68" s="9">
        <v>0</v>
      </c>
      <c r="N68" s="9">
        <v>0</v>
      </c>
      <c r="P68" s="9" t="s">
        <v>28</v>
      </c>
      <c r="Q68" s="9" t="s">
        <v>28</v>
      </c>
      <c r="R68" s="9" t="s">
        <v>28</v>
      </c>
      <c r="S68" s="9" t="s">
        <v>28</v>
      </c>
      <c r="T68" s="9">
        <v>0</v>
      </c>
      <c r="U68" s="9" t="s">
        <v>28</v>
      </c>
      <c r="V68" s="9" t="s">
        <v>28</v>
      </c>
      <c r="W68" s="9" t="s">
        <v>28</v>
      </c>
      <c r="X68" s="9" t="s">
        <v>28</v>
      </c>
      <c r="Y68" s="9" t="s">
        <v>28</v>
      </c>
    </row>
    <row r="69" spans="1:25">
      <c r="A69" s="9" t="s">
        <v>28</v>
      </c>
      <c r="B69" s="9" t="s">
        <v>28</v>
      </c>
      <c r="C69" s="9" t="s">
        <v>28</v>
      </c>
      <c r="D69" s="9" t="s">
        <v>28</v>
      </c>
      <c r="E69" s="9" t="s">
        <v>28</v>
      </c>
      <c r="F69" s="9" t="s">
        <v>28</v>
      </c>
      <c r="G69" s="9" t="s">
        <v>28</v>
      </c>
      <c r="H69" s="9" t="s">
        <v>28</v>
      </c>
      <c r="I69" s="9" t="s">
        <v>28</v>
      </c>
      <c r="J69" s="9" t="s">
        <v>28</v>
      </c>
      <c r="K69" s="9">
        <v>0</v>
      </c>
      <c r="L69" s="9">
        <v>0</v>
      </c>
      <c r="M69" s="9">
        <v>0</v>
      </c>
      <c r="N69" s="9">
        <v>0</v>
      </c>
      <c r="P69" s="9" t="s">
        <v>28</v>
      </c>
      <c r="Q69" s="9" t="s">
        <v>28</v>
      </c>
      <c r="R69" s="9" t="s">
        <v>28</v>
      </c>
      <c r="S69" s="9" t="s">
        <v>28</v>
      </c>
      <c r="T69" s="9">
        <v>0</v>
      </c>
      <c r="U69" s="9" t="s">
        <v>28</v>
      </c>
      <c r="V69" s="9" t="s">
        <v>28</v>
      </c>
      <c r="W69" s="9" t="s">
        <v>28</v>
      </c>
      <c r="X69" s="9" t="s">
        <v>28</v>
      </c>
      <c r="Y69" s="9" t="s">
        <v>28</v>
      </c>
    </row>
    <row r="70" spans="1:25">
      <c r="A70" s="9" t="s">
        <v>28</v>
      </c>
      <c r="B70" s="9" t="s">
        <v>28</v>
      </c>
      <c r="C70" s="9" t="s">
        <v>28</v>
      </c>
      <c r="D70" s="9" t="s">
        <v>28</v>
      </c>
      <c r="E70" s="9" t="s">
        <v>28</v>
      </c>
      <c r="F70" s="9" t="s">
        <v>28</v>
      </c>
      <c r="G70" s="9" t="s">
        <v>28</v>
      </c>
      <c r="H70" s="9" t="s">
        <v>28</v>
      </c>
      <c r="I70" s="9" t="s">
        <v>28</v>
      </c>
      <c r="J70" s="9" t="s">
        <v>28</v>
      </c>
      <c r="K70" s="9">
        <v>0</v>
      </c>
      <c r="L70" s="9">
        <v>0</v>
      </c>
      <c r="M70" s="9">
        <v>0</v>
      </c>
      <c r="N70" s="9">
        <v>0</v>
      </c>
      <c r="P70" s="9" t="s">
        <v>28</v>
      </c>
      <c r="Q70" s="9" t="s">
        <v>28</v>
      </c>
      <c r="R70" s="9" t="s">
        <v>28</v>
      </c>
      <c r="S70" s="9" t="s">
        <v>28</v>
      </c>
      <c r="T70" s="9">
        <v>0</v>
      </c>
      <c r="U70" s="9" t="s">
        <v>28</v>
      </c>
      <c r="V70" s="9" t="s">
        <v>28</v>
      </c>
      <c r="W70" s="9" t="s">
        <v>28</v>
      </c>
      <c r="X70" s="9" t="s">
        <v>28</v>
      </c>
      <c r="Y70" s="9" t="s">
        <v>28</v>
      </c>
    </row>
    <row r="71" spans="1:25">
      <c r="A71" s="9" t="s">
        <v>28</v>
      </c>
      <c r="B71" s="9" t="s">
        <v>28</v>
      </c>
      <c r="C71" s="9" t="s">
        <v>28</v>
      </c>
      <c r="D71" s="9" t="s">
        <v>28</v>
      </c>
      <c r="E71" s="9" t="s">
        <v>28</v>
      </c>
      <c r="F71" s="9" t="s">
        <v>28</v>
      </c>
      <c r="G71" s="9" t="s">
        <v>28</v>
      </c>
      <c r="H71" s="9" t="s">
        <v>28</v>
      </c>
      <c r="I71" s="9" t="s">
        <v>28</v>
      </c>
      <c r="J71" s="9" t="s">
        <v>28</v>
      </c>
      <c r="K71" s="9">
        <v>0</v>
      </c>
      <c r="L71" s="9">
        <v>0</v>
      </c>
      <c r="M71" s="9">
        <v>0</v>
      </c>
      <c r="N71" s="9">
        <v>0</v>
      </c>
      <c r="P71" s="9" t="s">
        <v>28</v>
      </c>
      <c r="Q71" s="9" t="s">
        <v>28</v>
      </c>
      <c r="R71" s="9" t="s">
        <v>28</v>
      </c>
      <c r="S71" s="9" t="s">
        <v>28</v>
      </c>
      <c r="T71" s="9">
        <v>0</v>
      </c>
      <c r="U71" s="9" t="s">
        <v>28</v>
      </c>
      <c r="V71" s="9" t="s">
        <v>28</v>
      </c>
      <c r="W71" s="9" t="s">
        <v>28</v>
      </c>
      <c r="X71" s="9" t="s">
        <v>28</v>
      </c>
      <c r="Y71" s="9" t="s">
        <v>28</v>
      </c>
    </row>
    <row r="72" spans="1:25">
      <c r="A72" s="9" t="s">
        <v>28</v>
      </c>
      <c r="B72" s="9" t="s">
        <v>28</v>
      </c>
      <c r="C72" s="9" t="s">
        <v>28</v>
      </c>
      <c r="D72" s="9" t="s">
        <v>28</v>
      </c>
      <c r="E72" s="9" t="s">
        <v>28</v>
      </c>
      <c r="F72" s="9" t="s">
        <v>28</v>
      </c>
      <c r="G72" s="9" t="s">
        <v>28</v>
      </c>
      <c r="H72" s="9" t="s">
        <v>28</v>
      </c>
      <c r="I72" s="9" t="s">
        <v>28</v>
      </c>
      <c r="J72" s="9" t="s">
        <v>28</v>
      </c>
      <c r="K72" s="9">
        <v>0</v>
      </c>
      <c r="L72" s="9">
        <v>0</v>
      </c>
      <c r="M72" s="9">
        <v>0</v>
      </c>
      <c r="N72" s="9">
        <v>0</v>
      </c>
      <c r="P72" s="9" t="s">
        <v>28</v>
      </c>
      <c r="Q72" s="9" t="s">
        <v>28</v>
      </c>
      <c r="R72" s="9" t="s">
        <v>28</v>
      </c>
      <c r="S72" s="9" t="s">
        <v>28</v>
      </c>
      <c r="T72" s="9">
        <v>0</v>
      </c>
      <c r="U72" s="9" t="s">
        <v>28</v>
      </c>
      <c r="V72" s="9" t="s">
        <v>28</v>
      </c>
      <c r="W72" s="9" t="s">
        <v>28</v>
      </c>
      <c r="X72" s="9" t="s">
        <v>28</v>
      </c>
      <c r="Y72" s="9" t="s">
        <v>28</v>
      </c>
    </row>
    <row r="73" spans="1:25">
      <c r="A73" s="9" t="s">
        <v>28</v>
      </c>
      <c r="B73" s="9" t="s">
        <v>28</v>
      </c>
      <c r="C73" s="9" t="s">
        <v>28</v>
      </c>
      <c r="D73" s="9" t="s">
        <v>28</v>
      </c>
      <c r="E73" s="9" t="s">
        <v>28</v>
      </c>
      <c r="F73" s="9" t="s">
        <v>28</v>
      </c>
      <c r="G73" s="9" t="s">
        <v>28</v>
      </c>
      <c r="H73" s="9" t="s">
        <v>28</v>
      </c>
      <c r="I73" s="9" t="s">
        <v>28</v>
      </c>
      <c r="J73" s="9" t="s">
        <v>28</v>
      </c>
      <c r="K73" s="9">
        <v>0</v>
      </c>
      <c r="L73" s="9">
        <v>0</v>
      </c>
      <c r="M73" s="9">
        <v>0</v>
      </c>
      <c r="N73" s="9">
        <v>0</v>
      </c>
      <c r="P73" s="9" t="s">
        <v>28</v>
      </c>
      <c r="Q73" s="9" t="s">
        <v>28</v>
      </c>
      <c r="R73" s="9" t="s">
        <v>28</v>
      </c>
      <c r="S73" s="9" t="s">
        <v>28</v>
      </c>
      <c r="T73" s="9">
        <v>0</v>
      </c>
      <c r="U73" s="9" t="s">
        <v>28</v>
      </c>
      <c r="V73" s="9" t="s">
        <v>28</v>
      </c>
      <c r="W73" s="9" t="s">
        <v>28</v>
      </c>
      <c r="X73" s="9" t="s">
        <v>28</v>
      </c>
      <c r="Y73" s="9" t="s">
        <v>28</v>
      </c>
    </row>
    <row r="74" spans="1:25">
      <c r="A74" s="9" t="s">
        <v>28</v>
      </c>
      <c r="B74" s="9" t="s">
        <v>28</v>
      </c>
      <c r="C74" s="9" t="s">
        <v>28</v>
      </c>
      <c r="D74" s="9" t="s">
        <v>28</v>
      </c>
      <c r="E74" s="9" t="s">
        <v>28</v>
      </c>
      <c r="F74" s="9" t="s">
        <v>28</v>
      </c>
      <c r="G74" s="9" t="s">
        <v>28</v>
      </c>
      <c r="H74" s="9" t="s">
        <v>28</v>
      </c>
      <c r="I74" s="9" t="s">
        <v>28</v>
      </c>
      <c r="J74" s="9" t="s">
        <v>28</v>
      </c>
      <c r="K74" s="9">
        <v>0</v>
      </c>
      <c r="L74" s="9">
        <v>0</v>
      </c>
      <c r="M74" s="9">
        <v>0</v>
      </c>
      <c r="N74" s="9">
        <v>0</v>
      </c>
      <c r="P74" s="9" t="s">
        <v>28</v>
      </c>
      <c r="Q74" s="9" t="s">
        <v>28</v>
      </c>
      <c r="R74" s="9" t="s">
        <v>28</v>
      </c>
      <c r="S74" s="9" t="s">
        <v>28</v>
      </c>
      <c r="T74" s="9">
        <v>0</v>
      </c>
      <c r="U74" s="9" t="s">
        <v>28</v>
      </c>
      <c r="V74" s="9" t="s">
        <v>28</v>
      </c>
      <c r="W74" s="9" t="s">
        <v>28</v>
      </c>
      <c r="X74" s="9" t="s">
        <v>28</v>
      </c>
      <c r="Y74" s="9" t="s">
        <v>28</v>
      </c>
    </row>
    <row r="75" spans="1:25">
      <c r="A75" s="9" t="s">
        <v>28</v>
      </c>
      <c r="B75" s="9" t="s">
        <v>28</v>
      </c>
      <c r="C75" s="9" t="s">
        <v>28</v>
      </c>
      <c r="D75" s="9" t="s">
        <v>28</v>
      </c>
      <c r="E75" s="9" t="s">
        <v>28</v>
      </c>
      <c r="F75" s="9" t="s">
        <v>28</v>
      </c>
      <c r="G75" s="9" t="s">
        <v>28</v>
      </c>
      <c r="H75" s="9" t="s">
        <v>28</v>
      </c>
      <c r="I75" s="9" t="s">
        <v>28</v>
      </c>
      <c r="J75" s="9" t="s">
        <v>28</v>
      </c>
      <c r="K75" s="9">
        <v>0</v>
      </c>
      <c r="L75" s="9">
        <v>0</v>
      </c>
      <c r="M75" s="9">
        <v>0</v>
      </c>
      <c r="N75" s="9">
        <v>0</v>
      </c>
      <c r="P75" s="9" t="s">
        <v>28</v>
      </c>
      <c r="Q75" s="9" t="s">
        <v>28</v>
      </c>
      <c r="R75" s="9" t="s">
        <v>28</v>
      </c>
      <c r="S75" s="9" t="s">
        <v>28</v>
      </c>
      <c r="T75" s="9">
        <v>0</v>
      </c>
      <c r="U75" s="9" t="s">
        <v>28</v>
      </c>
      <c r="V75" s="9" t="s">
        <v>28</v>
      </c>
      <c r="W75" s="9" t="s">
        <v>28</v>
      </c>
      <c r="X75" s="9" t="s">
        <v>28</v>
      </c>
      <c r="Y75" s="9" t="s">
        <v>28</v>
      </c>
    </row>
    <row r="76" spans="1:25">
      <c r="A76" s="9" t="s">
        <v>28</v>
      </c>
      <c r="B76" s="9" t="s">
        <v>28</v>
      </c>
      <c r="C76" s="9" t="s">
        <v>28</v>
      </c>
      <c r="D76" s="9" t="s">
        <v>28</v>
      </c>
      <c r="E76" s="9" t="s">
        <v>28</v>
      </c>
      <c r="F76" s="9" t="s">
        <v>28</v>
      </c>
      <c r="G76" s="9" t="s">
        <v>28</v>
      </c>
      <c r="H76" s="9" t="s">
        <v>28</v>
      </c>
      <c r="I76" s="9" t="s">
        <v>28</v>
      </c>
      <c r="J76" s="9" t="s">
        <v>28</v>
      </c>
      <c r="K76" s="9">
        <v>0</v>
      </c>
      <c r="L76" s="9">
        <v>0</v>
      </c>
      <c r="M76" s="9">
        <v>0</v>
      </c>
      <c r="N76" s="9">
        <v>0</v>
      </c>
      <c r="P76" s="9" t="s">
        <v>28</v>
      </c>
      <c r="Q76" s="9" t="s">
        <v>28</v>
      </c>
      <c r="R76" s="9" t="s">
        <v>28</v>
      </c>
      <c r="S76" s="9" t="s">
        <v>28</v>
      </c>
      <c r="T76" s="9">
        <v>0</v>
      </c>
      <c r="U76" s="9" t="s">
        <v>28</v>
      </c>
      <c r="V76" s="9" t="s">
        <v>28</v>
      </c>
      <c r="W76" s="9" t="s">
        <v>28</v>
      </c>
      <c r="X76" s="9" t="s">
        <v>28</v>
      </c>
      <c r="Y76" s="9" t="s">
        <v>28</v>
      </c>
    </row>
    <row r="77" spans="1:25">
      <c r="A77" s="9" t="s">
        <v>28</v>
      </c>
      <c r="B77" s="9" t="s">
        <v>28</v>
      </c>
      <c r="C77" s="9" t="s">
        <v>28</v>
      </c>
      <c r="D77" s="9" t="s">
        <v>28</v>
      </c>
      <c r="E77" s="9" t="s">
        <v>28</v>
      </c>
      <c r="F77" s="9" t="s">
        <v>28</v>
      </c>
      <c r="G77" s="9" t="s">
        <v>28</v>
      </c>
      <c r="H77" s="9" t="s">
        <v>28</v>
      </c>
      <c r="I77" s="9" t="s">
        <v>28</v>
      </c>
      <c r="J77" s="9" t="s">
        <v>28</v>
      </c>
      <c r="K77" s="9">
        <v>0</v>
      </c>
      <c r="L77" s="9">
        <v>0</v>
      </c>
      <c r="M77" s="9">
        <v>0</v>
      </c>
      <c r="N77" s="9">
        <v>0</v>
      </c>
      <c r="P77" s="9" t="s">
        <v>28</v>
      </c>
      <c r="Q77" s="9" t="s">
        <v>28</v>
      </c>
      <c r="R77" s="9" t="s">
        <v>28</v>
      </c>
      <c r="S77" s="9" t="s">
        <v>28</v>
      </c>
      <c r="T77" s="9">
        <v>0</v>
      </c>
      <c r="U77" s="9" t="s">
        <v>28</v>
      </c>
      <c r="V77" s="9" t="s">
        <v>28</v>
      </c>
      <c r="W77" s="9" t="s">
        <v>28</v>
      </c>
      <c r="X77" s="9" t="s">
        <v>28</v>
      </c>
      <c r="Y77" s="9" t="s">
        <v>28</v>
      </c>
    </row>
    <row r="78" spans="1:25">
      <c r="A78" s="9" t="s">
        <v>28</v>
      </c>
      <c r="B78" s="9" t="s">
        <v>28</v>
      </c>
      <c r="C78" s="9" t="s">
        <v>28</v>
      </c>
      <c r="D78" s="9" t="s">
        <v>28</v>
      </c>
      <c r="E78" s="9" t="s">
        <v>28</v>
      </c>
      <c r="F78" s="9" t="s">
        <v>28</v>
      </c>
      <c r="G78" s="9" t="s">
        <v>28</v>
      </c>
      <c r="H78" s="9" t="s">
        <v>28</v>
      </c>
      <c r="I78" s="9" t="s">
        <v>28</v>
      </c>
      <c r="J78" s="9" t="s">
        <v>28</v>
      </c>
      <c r="K78" s="9">
        <v>0</v>
      </c>
      <c r="L78" s="9">
        <v>0</v>
      </c>
      <c r="M78" s="9">
        <v>0</v>
      </c>
      <c r="N78" s="9">
        <v>0</v>
      </c>
      <c r="P78" s="9" t="s">
        <v>28</v>
      </c>
      <c r="Q78" s="9" t="s">
        <v>28</v>
      </c>
      <c r="R78" s="9" t="s">
        <v>28</v>
      </c>
      <c r="S78" s="9" t="s">
        <v>28</v>
      </c>
      <c r="T78" s="9">
        <v>0</v>
      </c>
      <c r="U78" s="9" t="s">
        <v>28</v>
      </c>
      <c r="V78" s="9" t="s">
        <v>28</v>
      </c>
      <c r="W78" s="9" t="s">
        <v>28</v>
      </c>
      <c r="X78" s="9" t="s">
        <v>28</v>
      </c>
      <c r="Y78" s="9" t="s">
        <v>28</v>
      </c>
    </row>
    <row r="79" spans="1:25">
      <c r="A79" s="9" t="s">
        <v>28</v>
      </c>
      <c r="B79" s="9" t="s">
        <v>28</v>
      </c>
      <c r="C79" s="9" t="s">
        <v>28</v>
      </c>
      <c r="D79" s="9" t="s">
        <v>28</v>
      </c>
      <c r="E79" s="9" t="s">
        <v>28</v>
      </c>
      <c r="F79" s="9" t="s">
        <v>28</v>
      </c>
      <c r="G79" s="9" t="s">
        <v>28</v>
      </c>
      <c r="H79" s="9" t="s">
        <v>28</v>
      </c>
      <c r="I79" s="9" t="s">
        <v>28</v>
      </c>
      <c r="J79" s="9" t="s">
        <v>28</v>
      </c>
      <c r="K79" s="9">
        <v>0</v>
      </c>
      <c r="L79" s="9">
        <v>0</v>
      </c>
      <c r="M79" s="9">
        <v>0</v>
      </c>
      <c r="N79" s="9">
        <v>0</v>
      </c>
      <c r="P79" s="9" t="s">
        <v>28</v>
      </c>
      <c r="Q79" s="9" t="s">
        <v>28</v>
      </c>
      <c r="R79" s="9" t="s">
        <v>28</v>
      </c>
      <c r="S79" s="9" t="s">
        <v>28</v>
      </c>
      <c r="T79" s="9">
        <v>0</v>
      </c>
      <c r="U79" s="9" t="s">
        <v>28</v>
      </c>
      <c r="V79" s="9" t="s">
        <v>28</v>
      </c>
      <c r="W79" s="9" t="s">
        <v>28</v>
      </c>
      <c r="X79" s="9" t="s">
        <v>28</v>
      </c>
      <c r="Y79" s="9" t="s">
        <v>28</v>
      </c>
    </row>
    <row r="80" spans="1:25">
      <c r="A80" s="9" t="s">
        <v>28</v>
      </c>
      <c r="B80" s="9" t="s">
        <v>28</v>
      </c>
      <c r="C80" s="9" t="s">
        <v>28</v>
      </c>
      <c r="D80" s="9" t="s">
        <v>28</v>
      </c>
      <c r="E80" s="9" t="s">
        <v>28</v>
      </c>
      <c r="F80" s="9" t="s">
        <v>28</v>
      </c>
      <c r="G80" s="9" t="s">
        <v>28</v>
      </c>
      <c r="H80" s="9" t="s">
        <v>28</v>
      </c>
      <c r="I80" s="9" t="s">
        <v>28</v>
      </c>
      <c r="J80" s="9" t="s">
        <v>28</v>
      </c>
      <c r="K80" s="9">
        <v>0</v>
      </c>
      <c r="L80" s="9">
        <v>0</v>
      </c>
      <c r="M80" s="9">
        <v>0</v>
      </c>
      <c r="N80" s="9">
        <v>0</v>
      </c>
      <c r="P80" s="9" t="s">
        <v>28</v>
      </c>
      <c r="Q80" s="9" t="s">
        <v>28</v>
      </c>
      <c r="R80" s="9" t="s">
        <v>28</v>
      </c>
      <c r="S80" s="9" t="s">
        <v>28</v>
      </c>
      <c r="T80" s="9">
        <v>0</v>
      </c>
      <c r="U80" s="9" t="s">
        <v>28</v>
      </c>
      <c r="V80" s="9" t="s">
        <v>28</v>
      </c>
      <c r="W80" s="9" t="s">
        <v>28</v>
      </c>
      <c r="X80" s="9" t="s">
        <v>28</v>
      </c>
      <c r="Y80" s="9" t="s">
        <v>28</v>
      </c>
    </row>
    <row r="81" spans="1:25">
      <c r="A81" s="9" t="s">
        <v>28</v>
      </c>
      <c r="B81" s="9" t="s">
        <v>28</v>
      </c>
      <c r="C81" s="9" t="s">
        <v>28</v>
      </c>
      <c r="D81" s="9" t="s">
        <v>28</v>
      </c>
      <c r="E81" s="9" t="s">
        <v>28</v>
      </c>
      <c r="F81" s="9" t="s">
        <v>28</v>
      </c>
      <c r="G81" s="9" t="s">
        <v>28</v>
      </c>
      <c r="H81" s="9" t="s">
        <v>28</v>
      </c>
      <c r="I81" s="9" t="s">
        <v>28</v>
      </c>
      <c r="J81" s="9" t="s">
        <v>28</v>
      </c>
      <c r="K81" s="9">
        <v>0</v>
      </c>
      <c r="L81" s="9">
        <v>0</v>
      </c>
      <c r="M81" s="9">
        <v>0</v>
      </c>
      <c r="N81" s="9">
        <v>0</v>
      </c>
      <c r="P81" s="9" t="s">
        <v>28</v>
      </c>
      <c r="Q81" s="9" t="s">
        <v>28</v>
      </c>
      <c r="R81" s="9" t="s">
        <v>28</v>
      </c>
      <c r="S81" s="9" t="s">
        <v>28</v>
      </c>
      <c r="T81" s="9">
        <v>0</v>
      </c>
      <c r="U81" s="9" t="s">
        <v>28</v>
      </c>
      <c r="V81" s="9" t="s">
        <v>28</v>
      </c>
      <c r="W81" s="9" t="s">
        <v>28</v>
      </c>
      <c r="X81" s="9" t="s">
        <v>28</v>
      </c>
      <c r="Y81" s="9" t="s">
        <v>28</v>
      </c>
    </row>
    <row r="82" spans="1:25">
      <c r="A82" s="9" t="s">
        <v>28</v>
      </c>
      <c r="B82" s="9" t="s">
        <v>28</v>
      </c>
      <c r="C82" s="9" t="s">
        <v>28</v>
      </c>
      <c r="D82" s="9" t="s">
        <v>28</v>
      </c>
      <c r="E82" s="9" t="s">
        <v>28</v>
      </c>
      <c r="F82" s="9" t="s">
        <v>28</v>
      </c>
      <c r="G82" s="9" t="s">
        <v>28</v>
      </c>
      <c r="H82" s="9" t="s">
        <v>28</v>
      </c>
      <c r="I82" s="9" t="s">
        <v>28</v>
      </c>
      <c r="J82" s="9" t="s">
        <v>28</v>
      </c>
      <c r="K82" s="9">
        <v>0</v>
      </c>
      <c r="L82" s="9">
        <v>0</v>
      </c>
      <c r="M82" s="9">
        <v>0</v>
      </c>
      <c r="N82" s="9">
        <v>0</v>
      </c>
      <c r="P82" s="9" t="s">
        <v>28</v>
      </c>
      <c r="Q82" s="9" t="s">
        <v>28</v>
      </c>
      <c r="R82" s="9" t="s">
        <v>28</v>
      </c>
      <c r="S82" s="9" t="s">
        <v>28</v>
      </c>
      <c r="T82" s="9">
        <v>0</v>
      </c>
      <c r="U82" s="9" t="s">
        <v>28</v>
      </c>
      <c r="V82" s="9" t="s">
        <v>28</v>
      </c>
      <c r="W82" s="9" t="s">
        <v>28</v>
      </c>
      <c r="X82" s="9" t="s">
        <v>28</v>
      </c>
      <c r="Y82" s="9" t="s">
        <v>28</v>
      </c>
    </row>
    <row r="83" spans="1:25">
      <c r="A83" s="9" t="s">
        <v>28</v>
      </c>
      <c r="B83" s="9" t="s">
        <v>28</v>
      </c>
      <c r="C83" s="9" t="s">
        <v>28</v>
      </c>
      <c r="D83" s="9" t="s">
        <v>28</v>
      </c>
      <c r="E83" s="9" t="s">
        <v>28</v>
      </c>
      <c r="F83" s="9" t="s">
        <v>28</v>
      </c>
      <c r="G83" s="9" t="s">
        <v>28</v>
      </c>
      <c r="H83" s="9" t="s">
        <v>28</v>
      </c>
      <c r="I83" s="9" t="s">
        <v>28</v>
      </c>
      <c r="J83" s="9" t="s">
        <v>28</v>
      </c>
      <c r="K83" s="9">
        <v>0</v>
      </c>
      <c r="L83" s="9">
        <v>0</v>
      </c>
      <c r="M83" s="9">
        <v>0</v>
      </c>
      <c r="N83" s="9">
        <v>0</v>
      </c>
      <c r="P83" s="9" t="s">
        <v>28</v>
      </c>
      <c r="Q83" s="9" t="s">
        <v>28</v>
      </c>
      <c r="R83" s="9" t="s">
        <v>28</v>
      </c>
      <c r="S83" s="9" t="s">
        <v>28</v>
      </c>
      <c r="T83" s="9">
        <v>0</v>
      </c>
      <c r="U83" s="9" t="s">
        <v>28</v>
      </c>
      <c r="V83" s="9" t="s">
        <v>28</v>
      </c>
      <c r="W83" s="9" t="s">
        <v>28</v>
      </c>
      <c r="X83" s="9" t="s">
        <v>28</v>
      </c>
      <c r="Y83" s="9" t="s">
        <v>28</v>
      </c>
    </row>
    <row r="84" spans="1:25">
      <c r="A84" s="9" t="s">
        <v>28</v>
      </c>
      <c r="B84" s="9" t="s">
        <v>28</v>
      </c>
      <c r="C84" s="9" t="s">
        <v>28</v>
      </c>
      <c r="D84" s="9" t="s">
        <v>28</v>
      </c>
      <c r="E84" s="9" t="s">
        <v>28</v>
      </c>
      <c r="F84" s="9" t="s">
        <v>28</v>
      </c>
      <c r="G84" s="9" t="s">
        <v>28</v>
      </c>
      <c r="H84" s="9" t="s">
        <v>28</v>
      </c>
      <c r="I84" s="9" t="s">
        <v>28</v>
      </c>
      <c r="J84" s="9" t="s">
        <v>28</v>
      </c>
      <c r="K84" s="9">
        <v>0</v>
      </c>
      <c r="L84" s="9">
        <v>0</v>
      </c>
      <c r="M84" s="9">
        <v>0</v>
      </c>
      <c r="N84" s="9">
        <v>0</v>
      </c>
      <c r="P84" s="9" t="s">
        <v>28</v>
      </c>
      <c r="Q84" s="9" t="s">
        <v>28</v>
      </c>
      <c r="R84" s="9" t="s">
        <v>28</v>
      </c>
      <c r="S84" s="9" t="s">
        <v>28</v>
      </c>
      <c r="T84" s="9">
        <v>0</v>
      </c>
      <c r="U84" s="9" t="s">
        <v>28</v>
      </c>
      <c r="V84" s="9" t="s">
        <v>28</v>
      </c>
      <c r="W84" s="9" t="s">
        <v>28</v>
      </c>
      <c r="X84" s="9" t="s">
        <v>28</v>
      </c>
      <c r="Y84" s="9" t="s">
        <v>28</v>
      </c>
    </row>
    <row r="85" spans="1:25">
      <c r="A85" s="9" t="s">
        <v>28</v>
      </c>
      <c r="B85" s="9" t="s">
        <v>28</v>
      </c>
      <c r="C85" s="9" t="s">
        <v>28</v>
      </c>
      <c r="D85" s="9" t="s">
        <v>28</v>
      </c>
      <c r="E85" s="9" t="s">
        <v>28</v>
      </c>
      <c r="F85" s="9" t="s">
        <v>28</v>
      </c>
      <c r="G85" s="9" t="s">
        <v>28</v>
      </c>
      <c r="H85" s="9" t="s">
        <v>28</v>
      </c>
      <c r="I85" s="9" t="s">
        <v>28</v>
      </c>
      <c r="J85" s="9" t="s">
        <v>28</v>
      </c>
      <c r="K85" s="9">
        <v>0</v>
      </c>
      <c r="L85" s="9">
        <v>0</v>
      </c>
      <c r="M85" s="9">
        <v>0</v>
      </c>
      <c r="N85" s="9">
        <v>0</v>
      </c>
      <c r="P85" s="9" t="s">
        <v>28</v>
      </c>
      <c r="Q85" s="9" t="s">
        <v>28</v>
      </c>
      <c r="R85" s="9" t="s">
        <v>28</v>
      </c>
      <c r="S85" s="9" t="s">
        <v>28</v>
      </c>
      <c r="T85" s="9">
        <v>0</v>
      </c>
      <c r="U85" s="9" t="s">
        <v>28</v>
      </c>
      <c r="V85" s="9" t="s">
        <v>28</v>
      </c>
      <c r="W85" s="9" t="s">
        <v>28</v>
      </c>
      <c r="X85" s="9" t="s">
        <v>28</v>
      </c>
      <c r="Y85" s="9" t="s">
        <v>28</v>
      </c>
    </row>
    <row r="86" spans="1:25">
      <c r="A86" s="9" t="s">
        <v>28</v>
      </c>
      <c r="B86" s="9" t="s">
        <v>28</v>
      </c>
      <c r="C86" s="9" t="s">
        <v>28</v>
      </c>
      <c r="D86" s="9" t="s">
        <v>28</v>
      </c>
      <c r="E86" s="9" t="s">
        <v>28</v>
      </c>
      <c r="F86" s="9" t="s">
        <v>28</v>
      </c>
      <c r="G86" s="9" t="s">
        <v>28</v>
      </c>
      <c r="H86" s="9" t="s">
        <v>28</v>
      </c>
      <c r="I86" s="9" t="s">
        <v>28</v>
      </c>
      <c r="J86" s="9" t="s">
        <v>28</v>
      </c>
      <c r="K86" s="9">
        <v>0</v>
      </c>
      <c r="L86" s="9">
        <v>0</v>
      </c>
      <c r="M86" s="9">
        <v>0</v>
      </c>
      <c r="N86" s="9">
        <v>0</v>
      </c>
      <c r="P86" s="9" t="s">
        <v>28</v>
      </c>
      <c r="Q86" s="9" t="s">
        <v>28</v>
      </c>
      <c r="R86" s="9" t="s">
        <v>28</v>
      </c>
      <c r="S86" s="9" t="s">
        <v>28</v>
      </c>
      <c r="T86" s="9">
        <v>0</v>
      </c>
      <c r="U86" s="9" t="s">
        <v>28</v>
      </c>
      <c r="V86" s="9" t="s">
        <v>28</v>
      </c>
      <c r="W86" s="9" t="s">
        <v>28</v>
      </c>
      <c r="X86" s="9" t="s">
        <v>28</v>
      </c>
      <c r="Y86" s="9" t="s">
        <v>28</v>
      </c>
    </row>
    <row r="87" spans="1:25">
      <c r="A87" s="9" t="s">
        <v>28</v>
      </c>
      <c r="B87" s="9" t="s">
        <v>28</v>
      </c>
      <c r="C87" s="9" t="s">
        <v>28</v>
      </c>
      <c r="D87" s="9" t="s">
        <v>28</v>
      </c>
      <c r="E87" s="9" t="s">
        <v>28</v>
      </c>
      <c r="F87" s="9" t="s">
        <v>28</v>
      </c>
      <c r="G87" s="9" t="s">
        <v>28</v>
      </c>
      <c r="H87" s="9" t="s">
        <v>28</v>
      </c>
      <c r="I87" s="9" t="s">
        <v>28</v>
      </c>
      <c r="J87" s="9" t="s">
        <v>28</v>
      </c>
      <c r="K87" s="9">
        <v>0</v>
      </c>
      <c r="L87" s="9">
        <v>0</v>
      </c>
      <c r="M87" s="9">
        <v>0</v>
      </c>
      <c r="N87" s="9">
        <v>0</v>
      </c>
      <c r="P87" s="9" t="s">
        <v>28</v>
      </c>
      <c r="Q87" s="9" t="s">
        <v>28</v>
      </c>
      <c r="R87" s="9" t="s">
        <v>28</v>
      </c>
      <c r="S87" s="9" t="s">
        <v>28</v>
      </c>
      <c r="T87" s="9">
        <v>0</v>
      </c>
      <c r="U87" s="9" t="s">
        <v>28</v>
      </c>
      <c r="V87" s="9" t="s">
        <v>28</v>
      </c>
      <c r="W87" s="9" t="s">
        <v>28</v>
      </c>
      <c r="X87" s="9" t="s">
        <v>28</v>
      </c>
      <c r="Y87" s="9" t="s">
        <v>28</v>
      </c>
    </row>
    <row r="88" spans="1:25">
      <c r="A88" s="9" t="s">
        <v>28</v>
      </c>
      <c r="B88" s="9" t="s">
        <v>28</v>
      </c>
      <c r="C88" s="9" t="s">
        <v>28</v>
      </c>
      <c r="D88" s="9" t="s">
        <v>28</v>
      </c>
      <c r="E88" s="9" t="s">
        <v>28</v>
      </c>
      <c r="F88" s="9" t="s">
        <v>28</v>
      </c>
      <c r="G88" s="9" t="s">
        <v>28</v>
      </c>
      <c r="H88" s="9" t="s">
        <v>28</v>
      </c>
      <c r="I88" s="9" t="s">
        <v>28</v>
      </c>
      <c r="J88" s="9" t="s">
        <v>28</v>
      </c>
      <c r="K88" s="9">
        <v>0</v>
      </c>
      <c r="L88" s="9">
        <v>0</v>
      </c>
      <c r="M88" s="9">
        <v>0</v>
      </c>
      <c r="N88" s="9">
        <v>0</v>
      </c>
      <c r="P88" s="9" t="s">
        <v>28</v>
      </c>
      <c r="Q88" s="9" t="s">
        <v>28</v>
      </c>
      <c r="R88" s="9" t="s">
        <v>28</v>
      </c>
      <c r="S88" s="9" t="s">
        <v>28</v>
      </c>
      <c r="T88" s="9">
        <v>0</v>
      </c>
      <c r="U88" s="9" t="s">
        <v>28</v>
      </c>
      <c r="V88" s="9" t="s">
        <v>28</v>
      </c>
      <c r="W88" s="9" t="s">
        <v>28</v>
      </c>
      <c r="X88" s="9" t="s">
        <v>28</v>
      </c>
      <c r="Y88" s="9" t="s">
        <v>28</v>
      </c>
    </row>
    <row r="89" spans="1:25">
      <c r="A89" s="9" t="s">
        <v>28</v>
      </c>
      <c r="B89" s="9" t="s">
        <v>28</v>
      </c>
      <c r="C89" s="9" t="s">
        <v>28</v>
      </c>
      <c r="D89" s="9" t="s">
        <v>28</v>
      </c>
      <c r="E89" s="9" t="s">
        <v>28</v>
      </c>
      <c r="F89" s="9" t="s">
        <v>28</v>
      </c>
      <c r="G89" s="9" t="s">
        <v>28</v>
      </c>
      <c r="H89" s="9" t="s">
        <v>28</v>
      </c>
      <c r="I89" s="9" t="s">
        <v>28</v>
      </c>
      <c r="J89" s="9" t="s">
        <v>28</v>
      </c>
      <c r="K89" s="9">
        <v>0</v>
      </c>
      <c r="L89" s="9">
        <v>0</v>
      </c>
      <c r="M89" s="9">
        <v>0</v>
      </c>
      <c r="N89" s="9">
        <v>0</v>
      </c>
      <c r="P89" s="9" t="s">
        <v>28</v>
      </c>
      <c r="Q89" s="9" t="s">
        <v>28</v>
      </c>
      <c r="R89" s="9" t="s">
        <v>28</v>
      </c>
      <c r="S89" s="9" t="s">
        <v>28</v>
      </c>
      <c r="T89" s="9">
        <v>0</v>
      </c>
      <c r="U89" s="9" t="s">
        <v>28</v>
      </c>
      <c r="V89" s="9" t="s">
        <v>28</v>
      </c>
      <c r="W89" s="9" t="s">
        <v>28</v>
      </c>
      <c r="X89" s="9" t="s">
        <v>28</v>
      </c>
      <c r="Y89" s="9" t="s">
        <v>28</v>
      </c>
    </row>
    <row r="90" spans="1:25">
      <c r="A90" s="9" t="s">
        <v>28</v>
      </c>
      <c r="B90" s="9" t="s">
        <v>28</v>
      </c>
      <c r="C90" s="9" t="s">
        <v>28</v>
      </c>
      <c r="D90" s="9" t="s">
        <v>28</v>
      </c>
      <c r="E90" s="9" t="s">
        <v>28</v>
      </c>
      <c r="F90" s="9" t="s">
        <v>28</v>
      </c>
      <c r="G90" s="9" t="s">
        <v>28</v>
      </c>
      <c r="H90" s="9" t="s">
        <v>28</v>
      </c>
      <c r="I90" s="9" t="s">
        <v>28</v>
      </c>
      <c r="J90" s="9" t="s">
        <v>28</v>
      </c>
      <c r="K90" s="9">
        <v>0</v>
      </c>
      <c r="L90" s="9">
        <v>0</v>
      </c>
      <c r="M90" s="9">
        <v>0</v>
      </c>
      <c r="N90" s="9">
        <v>0</v>
      </c>
      <c r="P90" s="9" t="s">
        <v>28</v>
      </c>
      <c r="Q90" s="9" t="s">
        <v>28</v>
      </c>
      <c r="R90" s="9" t="s">
        <v>28</v>
      </c>
      <c r="S90" s="9" t="s">
        <v>28</v>
      </c>
      <c r="T90" s="9">
        <v>0</v>
      </c>
      <c r="U90" s="9" t="s">
        <v>28</v>
      </c>
      <c r="V90" s="9" t="s">
        <v>28</v>
      </c>
      <c r="W90" s="9" t="s">
        <v>28</v>
      </c>
      <c r="X90" s="9" t="s">
        <v>28</v>
      </c>
      <c r="Y90" s="9" t="s">
        <v>28</v>
      </c>
    </row>
    <row r="91" spans="1:25">
      <c r="A91" s="9" t="s">
        <v>28</v>
      </c>
      <c r="B91" s="9" t="s">
        <v>28</v>
      </c>
      <c r="C91" s="9" t="s">
        <v>28</v>
      </c>
      <c r="D91" s="9" t="s">
        <v>28</v>
      </c>
      <c r="E91" s="9" t="s">
        <v>28</v>
      </c>
      <c r="F91" s="9" t="s">
        <v>28</v>
      </c>
      <c r="G91" s="9" t="s">
        <v>28</v>
      </c>
      <c r="H91" s="9" t="s">
        <v>28</v>
      </c>
      <c r="I91" s="9" t="s">
        <v>28</v>
      </c>
      <c r="J91" s="9" t="s">
        <v>28</v>
      </c>
      <c r="K91" s="9">
        <v>0</v>
      </c>
      <c r="L91" s="9">
        <v>0</v>
      </c>
      <c r="M91" s="9">
        <v>0</v>
      </c>
      <c r="N91" s="9">
        <v>0</v>
      </c>
      <c r="P91" s="9" t="s">
        <v>28</v>
      </c>
      <c r="Q91" s="9" t="s">
        <v>28</v>
      </c>
      <c r="R91" s="9" t="s">
        <v>28</v>
      </c>
      <c r="S91" s="9" t="s">
        <v>28</v>
      </c>
      <c r="T91" s="9">
        <v>0</v>
      </c>
      <c r="U91" s="9" t="s">
        <v>28</v>
      </c>
      <c r="V91" s="9" t="s">
        <v>28</v>
      </c>
      <c r="W91" s="9" t="s">
        <v>28</v>
      </c>
      <c r="X91" s="9" t="s">
        <v>28</v>
      </c>
      <c r="Y91" s="9" t="s">
        <v>28</v>
      </c>
    </row>
    <row r="92" spans="1:25">
      <c r="A92" s="9" t="s">
        <v>28</v>
      </c>
      <c r="B92" s="9" t="s">
        <v>28</v>
      </c>
      <c r="C92" s="9" t="s">
        <v>28</v>
      </c>
      <c r="D92" s="9" t="s">
        <v>28</v>
      </c>
      <c r="E92" s="9" t="s">
        <v>28</v>
      </c>
      <c r="F92" s="9" t="s">
        <v>28</v>
      </c>
      <c r="G92" s="9" t="s">
        <v>28</v>
      </c>
      <c r="H92" s="9" t="s">
        <v>28</v>
      </c>
      <c r="I92" s="9" t="s">
        <v>28</v>
      </c>
      <c r="J92" s="9" t="s">
        <v>28</v>
      </c>
      <c r="K92" s="9">
        <v>0</v>
      </c>
      <c r="L92" s="9">
        <v>0</v>
      </c>
      <c r="M92" s="9">
        <v>0</v>
      </c>
      <c r="N92" s="9">
        <v>0</v>
      </c>
      <c r="P92" s="9" t="s">
        <v>28</v>
      </c>
      <c r="Q92" s="9" t="s">
        <v>28</v>
      </c>
      <c r="R92" s="9" t="s">
        <v>28</v>
      </c>
      <c r="S92" s="9" t="s">
        <v>28</v>
      </c>
      <c r="T92" s="9">
        <v>0</v>
      </c>
      <c r="U92" s="9" t="s">
        <v>28</v>
      </c>
      <c r="V92" s="9" t="s">
        <v>28</v>
      </c>
      <c r="W92" s="9" t="s">
        <v>28</v>
      </c>
      <c r="X92" s="9" t="s">
        <v>28</v>
      </c>
      <c r="Y92" s="9" t="s">
        <v>28</v>
      </c>
    </row>
    <row r="93" spans="1:25">
      <c r="A93" s="9" t="s">
        <v>28</v>
      </c>
      <c r="B93" s="9" t="s">
        <v>28</v>
      </c>
      <c r="C93" s="9" t="s">
        <v>28</v>
      </c>
      <c r="D93" s="9" t="s">
        <v>28</v>
      </c>
      <c r="E93" s="9" t="s">
        <v>28</v>
      </c>
      <c r="F93" s="9" t="s">
        <v>28</v>
      </c>
      <c r="G93" s="9" t="s">
        <v>28</v>
      </c>
      <c r="H93" s="9" t="s">
        <v>28</v>
      </c>
      <c r="I93" s="9" t="s">
        <v>28</v>
      </c>
      <c r="J93" s="9" t="s">
        <v>28</v>
      </c>
      <c r="K93" s="9">
        <v>0</v>
      </c>
      <c r="L93" s="9">
        <v>0</v>
      </c>
      <c r="M93" s="9">
        <v>0</v>
      </c>
      <c r="N93" s="9">
        <v>0</v>
      </c>
      <c r="P93" s="9" t="s">
        <v>28</v>
      </c>
      <c r="Q93" s="9" t="s">
        <v>28</v>
      </c>
      <c r="R93" s="9" t="s">
        <v>28</v>
      </c>
      <c r="S93" s="9" t="s">
        <v>28</v>
      </c>
      <c r="T93" s="9">
        <v>0</v>
      </c>
      <c r="U93" s="9" t="s">
        <v>28</v>
      </c>
      <c r="V93" s="9" t="s">
        <v>28</v>
      </c>
      <c r="W93" s="9" t="s">
        <v>28</v>
      </c>
      <c r="X93" s="9" t="s">
        <v>28</v>
      </c>
      <c r="Y93" s="9" t="s">
        <v>28</v>
      </c>
    </row>
    <row r="94" spans="1:25">
      <c r="A94" s="9" t="s">
        <v>28</v>
      </c>
      <c r="B94" s="9" t="s">
        <v>28</v>
      </c>
      <c r="C94" s="9" t="s">
        <v>28</v>
      </c>
      <c r="D94" s="9" t="s">
        <v>28</v>
      </c>
      <c r="E94" s="9" t="s">
        <v>28</v>
      </c>
      <c r="F94" s="9" t="s">
        <v>28</v>
      </c>
      <c r="G94" s="9" t="s">
        <v>28</v>
      </c>
      <c r="H94" s="9" t="s">
        <v>28</v>
      </c>
      <c r="I94" s="9" t="s">
        <v>28</v>
      </c>
      <c r="J94" s="9" t="s">
        <v>28</v>
      </c>
      <c r="K94" s="9">
        <v>0</v>
      </c>
      <c r="L94" s="9">
        <v>0</v>
      </c>
      <c r="M94" s="9">
        <v>0</v>
      </c>
      <c r="N94" s="9">
        <v>0</v>
      </c>
      <c r="P94" s="9" t="s">
        <v>28</v>
      </c>
      <c r="Q94" s="9" t="s">
        <v>28</v>
      </c>
      <c r="R94" s="9" t="s">
        <v>28</v>
      </c>
      <c r="S94" s="9" t="s">
        <v>28</v>
      </c>
      <c r="T94" s="9">
        <v>0</v>
      </c>
      <c r="U94" s="9" t="s">
        <v>28</v>
      </c>
      <c r="V94" s="9" t="s">
        <v>28</v>
      </c>
      <c r="W94" s="9" t="s">
        <v>28</v>
      </c>
      <c r="X94" s="9" t="s">
        <v>28</v>
      </c>
      <c r="Y94" s="9" t="s">
        <v>28</v>
      </c>
    </row>
    <row r="95" spans="1:25">
      <c r="A95" s="9" t="s">
        <v>28</v>
      </c>
      <c r="B95" s="9" t="s">
        <v>28</v>
      </c>
      <c r="C95" s="9" t="s">
        <v>28</v>
      </c>
      <c r="D95" s="9" t="s">
        <v>28</v>
      </c>
      <c r="E95" s="9" t="s">
        <v>28</v>
      </c>
      <c r="F95" s="9" t="s">
        <v>28</v>
      </c>
      <c r="G95" s="9" t="s">
        <v>28</v>
      </c>
      <c r="H95" s="9" t="s">
        <v>28</v>
      </c>
      <c r="I95" s="9" t="s">
        <v>28</v>
      </c>
      <c r="J95" s="9" t="s">
        <v>28</v>
      </c>
      <c r="K95" s="9">
        <v>0</v>
      </c>
      <c r="L95" s="9">
        <v>0</v>
      </c>
      <c r="M95" s="9">
        <v>0</v>
      </c>
      <c r="N95" s="9">
        <v>0</v>
      </c>
      <c r="P95" s="9" t="s">
        <v>28</v>
      </c>
      <c r="Q95" s="9" t="s">
        <v>28</v>
      </c>
      <c r="R95" s="9" t="s">
        <v>28</v>
      </c>
      <c r="S95" s="9" t="s">
        <v>28</v>
      </c>
      <c r="T95" s="9">
        <v>0</v>
      </c>
      <c r="U95" s="9" t="s">
        <v>28</v>
      </c>
      <c r="V95" s="9" t="s">
        <v>28</v>
      </c>
      <c r="W95" s="9" t="s">
        <v>28</v>
      </c>
      <c r="X95" s="9" t="s">
        <v>28</v>
      </c>
      <c r="Y95" s="9" t="s">
        <v>28</v>
      </c>
    </row>
    <row r="96" spans="1:25">
      <c r="A96" s="9" t="s">
        <v>28</v>
      </c>
      <c r="B96" s="9" t="s">
        <v>28</v>
      </c>
      <c r="C96" s="9" t="s">
        <v>28</v>
      </c>
      <c r="D96" s="9" t="s">
        <v>28</v>
      </c>
      <c r="E96" s="9" t="s">
        <v>28</v>
      </c>
      <c r="F96" s="9" t="s">
        <v>28</v>
      </c>
      <c r="G96" s="9" t="s">
        <v>28</v>
      </c>
      <c r="H96" s="9" t="s">
        <v>28</v>
      </c>
      <c r="I96" s="9" t="s">
        <v>28</v>
      </c>
      <c r="J96" s="9" t="s">
        <v>28</v>
      </c>
      <c r="K96" s="9">
        <v>0</v>
      </c>
      <c r="L96" s="9">
        <v>0</v>
      </c>
      <c r="M96" s="9">
        <v>0</v>
      </c>
      <c r="N96" s="9">
        <v>0</v>
      </c>
      <c r="P96" s="9" t="s">
        <v>28</v>
      </c>
      <c r="Q96" s="9" t="s">
        <v>28</v>
      </c>
      <c r="R96" s="9" t="s">
        <v>28</v>
      </c>
      <c r="S96" s="9" t="s">
        <v>28</v>
      </c>
      <c r="T96" s="9">
        <v>0</v>
      </c>
      <c r="U96" s="9" t="s">
        <v>28</v>
      </c>
      <c r="V96" s="9" t="s">
        <v>28</v>
      </c>
      <c r="W96" s="9" t="s">
        <v>28</v>
      </c>
      <c r="X96" s="9" t="s">
        <v>28</v>
      </c>
      <c r="Y96" s="9" t="s">
        <v>28</v>
      </c>
    </row>
    <row r="97" spans="1:25">
      <c r="A97" s="9" t="s">
        <v>28</v>
      </c>
      <c r="B97" s="9" t="s">
        <v>28</v>
      </c>
      <c r="C97" s="9" t="s">
        <v>28</v>
      </c>
      <c r="D97" s="9" t="s">
        <v>28</v>
      </c>
      <c r="E97" s="9" t="s">
        <v>28</v>
      </c>
      <c r="F97" s="9" t="s">
        <v>28</v>
      </c>
      <c r="G97" s="9" t="s">
        <v>28</v>
      </c>
      <c r="H97" s="9" t="s">
        <v>28</v>
      </c>
      <c r="I97" s="9" t="s">
        <v>28</v>
      </c>
      <c r="J97" s="9" t="s">
        <v>28</v>
      </c>
      <c r="K97" s="9">
        <v>0</v>
      </c>
      <c r="L97" s="9">
        <v>0</v>
      </c>
      <c r="M97" s="9">
        <v>0</v>
      </c>
      <c r="N97" s="9">
        <v>0</v>
      </c>
      <c r="P97" s="9" t="s">
        <v>28</v>
      </c>
      <c r="Q97" s="9" t="s">
        <v>28</v>
      </c>
      <c r="R97" s="9" t="s">
        <v>28</v>
      </c>
      <c r="S97" s="9" t="s">
        <v>28</v>
      </c>
      <c r="T97" s="9">
        <v>0</v>
      </c>
      <c r="U97" s="9" t="s">
        <v>28</v>
      </c>
      <c r="V97" s="9" t="s">
        <v>28</v>
      </c>
      <c r="W97" s="9" t="s">
        <v>28</v>
      </c>
      <c r="X97" s="9" t="s">
        <v>28</v>
      </c>
      <c r="Y97" s="9" t="s">
        <v>28</v>
      </c>
    </row>
    <row r="98" spans="1:25">
      <c r="A98" s="9" t="s">
        <v>28</v>
      </c>
      <c r="B98" s="9" t="s">
        <v>28</v>
      </c>
      <c r="C98" s="9" t="s">
        <v>28</v>
      </c>
      <c r="D98" s="9" t="s">
        <v>28</v>
      </c>
      <c r="E98" s="9" t="s">
        <v>28</v>
      </c>
      <c r="F98" s="9" t="s">
        <v>28</v>
      </c>
      <c r="G98" s="9" t="s">
        <v>28</v>
      </c>
      <c r="H98" s="9" t="s">
        <v>28</v>
      </c>
      <c r="I98" s="9" t="s">
        <v>28</v>
      </c>
      <c r="J98" s="9" t="s">
        <v>28</v>
      </c>
      <c r="K98" s="9">
        <v>0</v>
      </c>
      <c r="L98" s="9">
        <v>0</v>
      </c>
      <c r="M98" s="9">
        <v>0</v>
      </c>
      <c r="N98" s="9">
        <v>0</v>
      </c>
      <c r="P98" s="9" t="s">
        <v>28</v>
      </c>
      <c r="Q98" s="9" t="s">
        <v>28</v>
      </c>
      <c r="R98" s="9" t="s">
        <v>28</v>
      </c>
      <c r="S98" s="9" t="s">
        <v>28</v>
      </c>
      <c r="T98" s="9">
        <v>0</v>
      </c>
      <c r="U98" s="9" t="s">
        <v>28</v>
      </c>
      <c r="V98" s="9" t="s">
        <v>28</v>
      </c>
      <c r="W98" s="9" t="s">
        <v>28</v>
      </c>
      <c r="X98" s="9" t="s">
        <v>28</v>
      </c>
      <c r="Y98" s="9" t="s">
        <v>28</v>
      </c>
    </row>
    <row r="99" spans="1:25">
      <c r="A99" s="9" t="s">
        <v>28</v>
      </c>
      <c r="B99" s="9" t="s">
        <v>28</v>
      </c>
      <c r="C99" s="9" t="s">
        <v>28</v>
      </c>
      <c r="D99" s="9" t="s">
        <v>28</v>
      </c>
      <c r="E99" s="9" t="s">
        <v>28</v>
      </c>
      <c r="F99" s="9" t="s">
        <v>28</v>
      </c>
      <c r="G99" s="9" t="s">
        <v>28</v>
      </c>
      <c r="H99" s="9" t="s">
        <v>28</v>
      </c>
      <c r="I99" s="9" t="s">
        <v>28</v>
      </c>
      <c r="J99" s="9" t="s">
        <v>28</v>
      </c>
      <c r="K99" s="9">
        <v>0</v>
      </c>
      <c r="L99" s="9">
        <v>0</v>
      </c>
      <c r="M99" s="9">
        <v>0</v>
      </c>
      <c r="N99" s="9">
        <v>0</v>
      </c>
      <c r="P99" s="9" t="s">
        <v>28</v>
      </c>
      <c r="Q99" s="9" t="s">
        <v>28</v>
      </c>
      <c r="R99" s="9" t="s">
        <v>28</v>
      </c>
      <c r="S99" s="9" t="s">
        <v>28</v>
      </c>
      <c r="T99" s="9">
        <v>0</v>
      </c>
      <c r="U99" s="9" t="s">
        <v>28</v>
      </c>
      <c r="V99" s="9" t="s">
        <v>28</v>
      </c>
      <c r="W99" s="9" t="s">
        <v>28</v>
      </c>
      <c r="X99" s="9" t="s">
        <v>28</v>
      </c>
      <c r="Y99" s="9" t="s">
        <v>28</v>
      </c>
    </row>
    <row r="100" spans="1:25">
      <c r="A100" s="9" t="s">
        <v>28</v>
      </c>
      <c r="B100" s="9" t="s">
        <v>28</v>
      </c>
      <c r="C100" s="9" t="s">
        <v>28</v>
      </c>
      <c r="D100" s="9" t="s">
        <v>28</v>
      </c>
      <c r="E100" s="9" t="s">
        <v>28</v>
      </c>
      <c r="F100" s="9" t="s">
        <v>28</v>
      </c>
      <c r="G100" s="9" t="s">
        <v>28</v>
      </c>
      <c r="H100" s="9" t="s">
        <v>28</v>
      </c>
      <c r="I100" s="9" t="s">
        <v>28</v>
      </c>
      <c r="J100" s="9" t="s">
        <v>28</v>
      </c>
      <c r="K100" s="9">
        <v>0</v>
      </c>
      <c r="L100" s="9">
        <v>0</v>
      </c>
      <c r="M100" s="9">
        <v>0</v>
      </c>
      <c r="N100" s="9">
        <v>0</v>
      </c>
      <c r="P100" s="9" t="s">
        <v>28</v>
      </c>
      <c r="Q100" s="9" t="s">
        <v>28</v>
      </c>
      <c r="R100" s="9" t="s">
        <v>28</v>
      </c>
      <c r="S100" s="9" t="s">
        <v>28</v>
      </c>
      <c r="T100" s="9">
        <v>0</v>
      </c>
      <c r="U100" s="9" t="s">
        <v>28</v>
      </c>
      <c r="V100" s="9" t="s">
        <v>28</v>
      </c>
      <c r="W100" s="9" t="s">
        <v>28</v>
      </c>
      <c r="X100" s="9" t="s">
        <v>28</v>
      </c>
      <c r="Y100" s="9" t="s">
        <v>28</v>
      </c>
    </row>
    <row r="101" spans="1:25">
      <c r="A101" s="9" t="s">
        <v>28</v>
      </c>
      <c r="B101" s="9" t="s">
        <v>28</v>
      </c>
      <c r="C101" s="9" t="s">
        <v>28</v>
      </c>
      <c r="D101" s="9" t="s">
        <v>28</v>
      </c>
      <c r="E101" s="9" t="s">
        <v>28</v>
      </c>
      <c r="F101" s="9" t="s">
        <v>28</v>
      </c>
      <c r="G101" s="9" t="s">
        <v>28</v>
      </c>
      <c r="H101" s="9" t="s">
        <v>28</v>
      </c>
      <c r="I101" s="9" t="s">
        <v>28</v>
      </c>
      <c r="J101" s="9" t="s">
        <v>28</v>
      </c>
      <c r="K101" s="9">
        <v>0</v>
      </c>
      <c r="L101" s="9">
        <v>0</v>
      </c>
      <c r="M101" s="9">
        <v>0</v>
      </c>
      <c r="N101" s="9">
        <v>0</v>
      </c>
      <c r="P101" s="9" t="s">
        <v>28</v>
      </c>
      <c r="Q101" s="9" t="s">
        <v>28</v>
      </c>
      <c r="R101" s="9" t="s">
        <v>28</v>
      </c>
      <c r="S101" s="9" t="s">
        <v>28</v>
      </c>
      <c r="T101" s="9">
        <v>0</v>
      </c>
      <c r="U101" s="9" t="s">
        <v>28</v>
      </c>
      <c r="V101" s="9" t="s">
        <v>28</v>
      </c>
      <c r="W101" s="9" t="s">
        <v>28</v>
      </c>
      <c r="X101" s="9" t="s">
        <v>28</v>
      </c>
      <c r="Y101" s="9" t="s">
        <v>28</v>
      </c>
    </row>
    <row r="102" spans="1:25">
      <c r="A102" s="9" t="s">
        <v>28</v>
      </c>
      <c r="B102" s="9" t="s">
        <v>28</v>
      </c>
      <c r="C102" s="9" t="s">
        <v>28</v>
      </c>
      <c r="D102" s="9" t="s">
        <v>28</v>
      </c>
      <c r="E102" s="9" t="s">
        <v>28</v>
      </c>
      <c r="F102" s="9" t="s">
        <v>28</v>
      </c>
      <c r="G102" s="9" t="s">
        <v>28</v>
      </c>
      <c r="H102" s="9" t="s">
        <v>28</v>
      </c>
      <c r="I102" s="9" t="s">
        <v>28</v>
      </c>
      <c r="J102" s="9" t="s">
        <v>28</v>
      </c>
      <c r="K102" s="9">
        <v>0</v>
      </c>
      <c r="L102" s="9">
        <v>0</v>
      </c>
      <c r="M102" s="9">
        <v>0</v>
      </c>
      <c r="N102" s="9">
        <v>0</v>
      </c>
      <c r="P102" s="9" t="s">
        <v>28</v>
      </c>
      <c r="Q102" s="9" t="s">
        <v>28</v>
      </c>
      <c r="R102" s="9" t="s">
        <v>28</v>
      </c>
      <c r="S102" s="9" t="s">
        <v>28</v>
      </c>
      <c r="T102" s="9">
        <v>0</v>
      </c>
      <c r="U102" s="9" t="s">
        <v>28</v>
      </c>
      <c r="V102" s="9" t="s">
        <v>28</v>
      </c>
      <c r="W102" s="9" t="s">
        <v>28</v>
      </c>
      <c r="X102" s="9" t="s">
        <v>28</v>
      </c>
      <c r="Y102" s="9" t="s">
        <v>28</v>
      </c>
    </row>
    <row r="103" spans="1:25">
      <c r="A103" s="9" t="s">
        <v>28</v>
      </c>
      <c r="B103" s="9" t="s">
        <v>28</v>
      </c>
      <c r="C103" s="9" t="s">
        <v>28</v>
      </c>
      <c r="D103" s="9" t="s">
        <v>28</v>
      </c>
      <c r="E103" s="9" t="s">
        <v>28</v>
      </c>
      <c r="F103" s="9" t="s">
        <v>28</v>
      </c>
      <c r="G103" s="9" t="s">
        <v>28</v>
      </c>
      <c r="H103" s="9" t="s">
        <v>28</v>
      </c>
      <c r="I103" s="9" t="s">
        <v>28</v>
      </c>
      <c r="J103" s="9" t="s">
        <v>28</v>
      </c>
      <c r="K103" s="9">
        <v>0</v>
      </c>
      <c r="L103" s="9">
        <v>0</v>
      </c>
      <c r="M103" s="9">
        <v>0</v>
      </c>
      <c r="N103" s="9">
        <v>0</v>
      </c>
      <c r="P103" s="9" t="s">
        <v>28</v>
      </c>
      <c r="Q103" s="9" t="s">
        <v>28</v>
      </c>
      <c r="R103" s="9" t="s">
        <v>28</v>
      </c>
      <c r="S103" s="9" t="s">
        <v>28</v>
      </c>
      <c r="T103" s="9">
        <v>0</v>
      </c>
      <c r="U103" s="9" t="s">
        <v>28</v>
      </c>
      <c r="V103" s="9" t="s">
        <v>28</v>
      </c>
      <c r="W103" s="9" t="s">
        <v>28</v>
      </c>
      <c r="X103" s="9" t="s">
        <v>28</v>
      </c>
      <c r="Y103" s="9" t="s">
        <v>28</v>
      </c>
    </row>
    <row r="104" spans="1:25">
      <c r="A104" s="9" t="s">
        <v>28</v>
      </c>
      <c r="B104" s="9" t="s">
        <v>28</v>
      </c>
      <c r="C104" s="9" t="s">
        <v>28</v>
      </c>
      <c r="D104" s="9" t="s">
        <v>28</v>
      </c>
      <c r="E104" s="9" t="s">
        <v>28</v>
      </c>
      <c r="F104" s="9" t="s">
        <v>28</v>
      </c>
      <c r="G104" s="9" t="s">
        <v>28</v>
      </c>
      <c r="H104" s="9" t="s">
        <v>28</v>
      </c>
      <c r="I104" s="9" t="s">
        <v>28</v>
      </c>
      <c r="J104" s="9" t="s">
        <v>28</v>
      </c>
      <c r="K104" s="9">
        <v>0</v>
      </c>
      <c r="L104" s="9">
        <v>0</v>
      </c>
      <c r="M104" s="9">
        <v>0</v>
      </c>
      <c r="N104" s="9">
        <v>0</v>
      </c>
      <c r="P104" s="9" t="s">
        <v>28</v>
      </c>
      <c r="Q104" s="9" t="s">
        <v>28</v>
      </c>
      <c r="R104" s="9" t="s">
        <v>28</v>
      </c>
      <c r="S104" s="9" t="s">
        <v>28</v>
      </c>
      <c r="T104" s="9">
        <v>0</v>
      </c>
      <c r="U104" s="9" t="s">
        <v>28</v>
      </c>
      <c r="V104" s="9" t="s">
        <v>28</v>
      </c>
      <c r="W104" s="9" t="s">
        <v>28</v>
      </c>
      <c r="X104" s="9" t="s">
        <v>28</v>
      </c>
      <c r="Y104" s="9" t="s">
        <v>28</v>
      </c>
    </row>
    <row r="105" spans="1:25">
      <c r="A105" s="9" t="s">
        <v>28</v>
      </c>
      <c r="B105" s="9" t="s">
        <v>28</v>
      </c>
      <c r="C105" s="9" t="s">
        <v>28</v>
      </c>
      <c r="D105" s="9" t="s">
        <v>28</v>
      </c>
      <c r="E105" s="9" t="s">
        <v>28</v>
      </c>
      <c r="F105" s="9" t="s">
        <v>28</v>
      </c>
      <c r="G105" s="9" t="s">
        <v>28</v>
      </c>
      <c r="H105" s="9" t="s">
        <v>28</v>
      </c>
      <c r="I105" s="9" t="s">
        <v>28</v>
      </c>
      <c r="J105" s="9" t="s">
        <v>28</v>
      </c>
      <c r="K105" s="9">
        <v>0</v>
      </c>
      <c r="L105" s="9">
        <v>0</v>
      </c>
      <c r="M105" s="9">
        <v>0</v>
      </c>
      <c r="N105" s="9">
        <v>0</v>
      </c>
      <c r="P105" s="9" t="s">
        <v>28</v>
      </c>
      <c r="Q105" s="9" t="s">
        <v>28</v>
      </c>
      <c r="R105" s="9" t="s">
        <v>28</v>
      </c>
      <c r="S105" s="9" t="s">
        <v>28</v>
      </c>
      <c r="T105" s="9">
        <v>0</v>
      </c>
      <c r="U105" s="9" t="s">
        <v>28</v>
      </c>
      <c r="V105" s="9" t="s">
        <v>28</v>
      </c>
      <c r="W105" s="9" t="s">
        <v>28</v>
      </c>
      <c r="X105" s="9" t="s">
        <v>28</v>
      </c>
      <c r="Y105" s="9" t="s">
        <v>28</v>
      </c>
    </row>
    <row r="106" spans="1:25">
      <c r="A106" s="9" t="s">
        <v>28</v>
      </c>
      <c r="B106" s="9" t="s">
        <v>28</v>
      </c>
      <c r="C106" s="9" t="s">
        <v>28</v>
      </c>
      <c r="D106" s="9" t="s">
        <v>28</v>
      </c>
      <c r="E106" s="9" t="s">
        <v>28</v>
      </c>
      <c r="F106" s="9" t="s">
        <v>28</v>
      </c>
      <c r="G106" s="9" t="s">
        <v>28</v>
      </c>
      <c r="H106" s="9" t="s">
        <v>28</v>
      </c>
      <c r="I106" s="9" t="s">
        <v>28</v>
      </c>
      <c r="J106" s="9" t="s">
        <v>28</v>
      </c>
      <c r="K106" s="9">
        <v>0</v>
      </c>
      <c r="L106" s="9">
        <v>0</v>
      </c>
      <c r="M106" s="9">
        <v>0</v>
      </c>
      <c r="N106" s="9">
        <v>0</v>
      </c>
      <c r="P106" s="9" t="s">
        <v>28</v>
      </c>
      <c r="Q106" s="9" t="s">
        <v>28</v>
      </c>
      <c r="R106" s="9" t="s">
        <v>28</v>
      </c>
      <c r="S106" s="9" t="s">
        <v>28</v>
      </c>
      <c r="T106" s="9">
        <v>0</v>
      </c>
      <c r="U106" s="9" t="s">
        <v>28</v>
      </c>
      <c r="V106" s="9" t="s">
        <v>28</v>
      </c>
      <c r="W106" s="9" t="s">
        <v>28</v>
      </c>
      <c r="X106" s="9" t="s">
        <v>28</v>
      </c>
      <c r="Y106" s="9" t="s">
        <v>28</v>
      </c>
    </row>
    <row r="107" spans="1:25">
      <c r="A107" s="9" t="s">
        <v>28</v>
      </c>
      <c r="B107" s="9" t="s">
        <v>28</v>
      </c>
      <c r="C107" s="9" t="s">
        <v>28</v>
      </c>
      <c r="D107" s="9" t="s">
        <v>28</v>
      </c>
      <c r="E107" s="9" t="s">
        <v>28</v>
      </c>
      <c r="F107" s="9" t="s">
        <v>28</v>
      </c>
      <c r="G107" s="9" t="s">
        <v>28</v>
      </c>
      <c r="H107" s="9" t="s">
        <v>28</v>
      </c>
      <c r="I107" s="9" t="s">
        <v>28</v>
      </c>
      <c r="J107" s="9" t="s">
        <v>28</v>
      </c>
      <c r="K107" s="9">
        <v>0</v>
      </c>
      <c r="L107" s="9">
        <v>0</v>
      </c>
      <c r="M107" s="9">
        <v>0</v>
      </c>
      <c r="N107" s="9">
        <v>0</v>
      </c>
      <c r="P107" s="9" t="s">
        <v>28</v>
      </c>
      <c r="Q107" s="9" t="s">
        <v>28</v>
      </c>
      <c r="R107" s="9" t="s">
        <v>28</v>
      </c>
      <c r="S107" s="9" t="s">
        <v>28</v>
      </c>
      <c r="T107" s="9">
        <v>0</v>
      </c>
      <c r="U107" s="9" t="s">
        <v>28</v>
      </c>
      <c r="V107" s="9" t="s">
        <v>28</v>
      </c>
      <c r="W107" s="9" t="s">
        <v>28</v>
      </c>
      <c r="X107" s="9" t="s">
        <v>28</v>
      </c>
      <c r="Y107" s="9" t="s">
        <v>28</v>
      </c>
    </row>
    <row r="108" spans="1:25">
      <c r="A108" s="9" t="s">
        <v>28</v>
      </c>
      <c r="B108" s="9" t="s">
        <v>28</v>
      </c>
      <c r="C108" s="9" t="s">
        <v>28</v>
      </c>
      <c r="D108" s="9" t="s">
        <v>28</v>
      </c>
      <c r="E108" s="9" t="s">
        <v>28</v>
      </c>
      <c r="F108" s="9" t="s">
        <v>28</v>
      </c>
      <c r="G108" s="9" t="s">
        <v>28</v>
      </c>
      <c r="H108" s="9" t="s">
        <v>28</v>
      </c>
      <c r="I108" s="9" t="s">
        <v>28</v>
      </c>
      <c r="J108" s="9" t="s">
        <v>28</v>
      </c>
      <c r="K108" s="9">
        <v>0</v>
      </c>
      <c r="L108" s="9">
        <v>0</v>
      </c>
      <c r="M108" s="9">
        <v>0</v>
      </c>
      <c r="N108" s="9">
        <v>0</v>
      </c>
      <c r="P108" s="9" t="s">
        <v>28</v>
      </c>
      <c r="Q108" s="9" t="s">
        <v>28</v>
      </c>
      <c r="R108" s="9" t="s">
        <v>28</v>
      </c>
      <c r="S108" s="9" t="s">
        <v>28</v>
      </c>
      <c r="T108" s="9">
        <v>0</v>
      </c>
      <c r="U108" s="9" t="s">
        <v>28</v>
      </c>
      <c r="V108" s="9" t="s">
        <v>28</v>
      </c>
      <c r="W108" s="9" t="s">
        <v>28</v>
      </c>
      <c r="X108" s="9" t="s">
        <v>28</v>
      </c>
      <c r="Y108" s="9" t="s">
        <v>28</v>
      </c>
    </row>
    <row r="109" spans="1:25">
      <c r="A109" s="9" t="s">
        <v>28</v>
      </c>
      <c r="B109" s="9" t="s">
        <v>28</v>
      </c>
      <c r="C109" s="9" t="s">
        <v>28</v>
      </c>
      <c r="D109" s="9" t="s">
        <v>28</v>
      </c>
      <c r="E109" s="9" t="s">
        <v>28</v>
      </c>
      <c r="F109" s="9" t="s">
        <v>28</v>
      </c>
      <c r="G109" s="9" t="s">
        <v>28</v>
      </c>
      <c r="H109" s="9" t="s">
        <v>28</v>
      </c>
      <c r="I109" s="9" t="s">
        <v>28</v>
      </c>
      <c r="J109" s="9" t="s">
        <v>28</v>
      </c>
      <c r="K109" s="9">
        <v>0</v>
      </c>
      <c r="L109" s="9">
        <v>0</v>
      </c>
      <c r="M109" s="9">
        <v>0</v>
      </c>
      <c r="N109" s="9">
        <v>0</v>
      </c>
      <c r="P109" s="9" t="s">
        <v>28</v>
      </c>
      <c r="Q109" s="9" t="s">
        <v>28</v>
      </c>
      <c r="R109" s="9" t="s">
        <v>28</v>
      </c>
      <c r="S109" s="9" t="s">
        <v>28</v>
      </c>
      <c r="T109" s="9">
        <v>0</v>
      </c>
      <c r="U109" s="9" t="s">
        <v>28</v>
      </c>
      <c r="V109" s="9" t="s">
        <v>28</v>
      </c>
      <c r="W109" s="9" t="s">
        <v>28</v>
      </c>
      <c r="X109" s="9" t="s">
        <v>28</v>
      </c>
      <c r="Y109" s="9" t="s">
        <v>28</v>
      </c>
    </row>
    <row r="110" spans="1:25">
      <c r="A110" s="9" t="s">
        <v>28</v>
      </c>
      <c r="B110" s="9" t="s">
        <v>28</v>
      </c>
      <c r="C110" s="9" t="s">
        <v>28</v>
      </c>
      <c r="D110" s="9" t="s">
        <v>28</v>
      </c>
      <c r="E110" s="9" t="s">
        <v>28</v>
      </c>
      <c r="F110" s="9" t="s">
        <v>28</v>
      </c>
      <c r="G110" s="9" t="s">
        <v>28</v>
      </c>
      <c r="H110" s="9" t="s">
        <v>28</v>
      </c>
      <c r="I110" s="9" t="s">
        <v>28</v>
      </c>
      <c r="J110" s="9" t="s">
        <v>28</v>
      </c>
      <c r="K110" s="9">
        <v>0</v>
      </c>
      <c r="L110" s="9">
        <v>0</v>
      </c>
      <c r="M110" s="9">
        <v>0</v>
      </c>
      <c r="N110" s="9">
        <v>0</v>
      </c>
      <c r="P110" s="9" t="s">
        <v>28</v>
      </c>
      <c r="Q110" s="9" t="s">
        <v>28</v>
      </c>
      <c r="R110" s="9" t="s">
        <v>28</v>
      </c>
      <c r="S110" s="9" t="s">
        <v>28</v>
      </c>
      <c r="T110" s="9">
        <v>0</v>
      </c>
      <c r="U110" s="9" t="s">
        <v>28</v>
      </c>
      <c r="V110" s="9" t="s">
        <v>28</v>
      </c>
      <c r="W110" s="9" t="s">
        <v>28</v>
      </c>
      <c r="X110" s="9" t="s">
        <v>28</v>
      </c>
      <c r="Y110" s="9" t="s">
        <v>28</v>
      </c>
    </row>
    <row r="111" spans="1:25">
      <c r="A111" s="9" t="s">
        <v>28</v>
      </c>
      <c r="B111" s="9" t="s">
        <v>28</v>
      </c>
      <c r="C111" s="9" t="s">
        <v>28</v>
      </c>
      <c r="D111" s="9" t="s">
        <v>28</v>
      </c>
      <c r="E111" s="9" t="s">
        <v>28</v>
      </c>
      <c r="F111" s="9" t="s">
        <v>28</v>
      </c>
      <c r="G111" s="9" t="s">
        <v>28</v>
      </c>
      <c r="H111" s="9" t="s">
        <v>28</v>
      </c>
      <c r="I111" s="9" t="s">
        <v>28</v>
      </c>
      <c r="J111" s="9" t="s">
        <v>28</v>
      </c>
      <c r="K111" s="9">
        <v>0</v>
      </c>
      <c r="L111" s="9">
        <v>0</v>
      </c>
      <c r="M111" s="9">
        <v>0</v>
      </c>
      <c r="N111" s="9">
        <v>0</v>
      </c>
      <c r="P111" s="9" t="s">
        <v>28</v>
      </c>
      <c r="Q111" s="9" t="s">
        <v>28</v>
      </c>
      <c r="R111" s="9" t="s">
        <v>28</v>
      </c>
      <c r="S111" s="9" t="s">
        <v>28</v>
      </c>
      <c r="T111" s="9">
        <v>0</v>
      </c>
      <c r="U111" s="9" t="s">
        <v>28</v>
      </c>
      <c r="V111" s="9" t="s">
        <v>28</v>
      </c>
      <c r="W111" s="9" t="s">
        <v>28</v>
      </c>
      <c r="X111" s="9" t="s">
        <v>28</v>
      </c>
      <c r="Y111" s="9" t="s">
        <v>28</v>
      </c>
    </row>
    <row r="112" spans="1:25">
      <c r="A112" s="9" t="s">
        <v>28</v>
      </c>
      <c r="B112" s="9" t="s">
        <v>28</v>
      </c>
      <c r="C112" s="9" t="s">
        <v>28</v>
      </c>
      <c r="D112" s="9" t="s">
        <v>28</v>
      </c>
      <c r="E112" s="9" t="s">
        <v>28</v>
      </c>
      <c r="F112" s="9" t="s">
        <v>28</v>
      </c>
      <c r="G112" s="9" t="s">
        <v>28</v>
      </c>
      <c r="H112" s="9" t="s">
        <v>28</v>
      </c>
      <c r="I112" s="9" t="s">
        <v>28</v>
      </c>
      <c r="J112" s="9" t="s">
        <v>28</v>
      </c>
      <c r="K112" s="9">
        <v>0</v>
      </c>
      <c r="L112" s="9">
        <v>0</v>
      </c>
      <c r="M112" s="9">
        <v>0</v>
      </c>
      <c r="N112" s="9">
        <v>0</v>
      </c>
      <c r="P112" s="9" t="s">
        <v>28</v>
      </c>
      <c r="Q112" s="9" t="s">
        <v>28</v>
      </c>
      <c r="R112" s="9" t="s">
        <v>28</v>
      </c>
      <c r="S112" s="9" t="s">
        <v>28</v>
      </c>
      <c r="T112" s="9">
        <v>0</v>
      </c>
      <c r="U112" s="9" t="s">
        <v>28</v>
      </c>
      <c r="V112" s="9" t="s">
        <v>28</v>
      </c>
      <c r="W112" s="9" t="s">
        <v>28</v>
      </c>
      <c r="X112" s="9" t="s">
        <v>28</v>
      </c>
      <c r="Y112" s="9" t="s">
        <v>28</v>
      </c>
    </row>
    <row r="113" spans="1:25">
      <c r="A113" s="9" t="s">
        <v>28</v>
      </c>
      <c r="B113" s="9" t="s">
        <v>28</v>
      </c>
      <c r="C113" s="9" t="s">
        <v>28</v>
      </c>
      <c r="D113" s="9" t="s">
        <v>28</v>
      </c>
      <c r="E113" s="9" t="s">
        <v>28</v>
      </c>
      <c r="F113" s="9" t="s">
        <v>28</v>
      </c>
      <c r="G113" s="9" t="s">
        <v>28</v>
      </c>
      <c r="H113" s="9" t="s">
        <v>28</v>
      </c>
      <c r="I113" s="9" t="s">
        <v>28</v>
      </c>
      <c r="J113" s="9" t="s">
        <v>28</v>
      </c>
      <c r="K113" s="9">
        <v>0</v>
      </c>
      <c r="L113" s="9">
        <v>0</v>
      </c>
      <c r="M113" s="9">
        <v>0</v>
      </c>
      <c r="N113" s="9">
        <v>0</v>
      </c>
      <c r="P113" s="9" t="s">
        <v>28</v>
      </c>
      <c r="Q113" s="9" t="s">
        <v>28</v>
      </c>
      <c r="R113" s="9" t="s">
        <v>28</v>
      </c>
      <c r="S113" s="9" t="s">
        <v>28</v>
      </c>
      <c r="T113" s="9">
        <v>0</v>
      </c>
      <c r="U113" s="9" t="s">
        <v>28</v>
      </c>
      <c r="V113" s="9" t="s">
        <v>28</v>
      </c>
      <c r="W113" s="9" t="s">
        <v>28</v>
      </c>
      <c r="X113" s="9" t="s">
        <v>28</v>
      </c>
      <c r="Y113" s="9" t="s">
        <v>28</v>
      </c>
    </row>
    <row r="114" spans="1:25">
      <c r="A114" s="9" t="s">
        <v>28</v>
      </c>
      <c r="B114" s="9" t="s">
        <v>28</v>
      </c>
      <c r="C114" s="9" t="s">
        <v>28</v>
      </c>
      <c r="D114" s="9" t="s">
        <v>28</v>
      </c>
      <c r="E114" s="9" t="s">
        <v>28</v>
      </c>
      <c r="F114" s="9" t="s">
        <v>28</v>
      </c>
      <c r="G114" s="9" t="s">
        <v>28</v>
      </c>
      <c r="H114" s="9" t="s">
        <v>28</v>
      </c>
      <c r="I114" s="9" t="s">
        <v>28</v>
      </c>
      <c r="J114" s="9" t="s">
        <v>28</v>
      </c>
      <c r="K114" s="9">
        <v>0</v>
      </c>
      <c r="L114" s="9">
        <v>0</v>
      </c>
      <c r="M114" s="9">
        <v>0</v>
      </c>
      <c r="N114" s="9">
        <v>0</v>
      </c>
      <c r="P114" s="9" t="s">
        <v>28</v>
      </c>
      <c r="Q114" s="9" t="s">
        <v>28</v>
      </c>
      <c r="R114" s="9" t="s">
        <v>28</v>
      </c>
      <c r="S114" s="9" t="s">
        <v>28</v>
      </c>
      <c r="T114" s="9">
        <v>0</v>
      </c>
      <c r="U114" s="9" t="s">
        <v>28</v>
      </c>
      <c r="V114" s="9" t="s">
        <v>28</v>
      </c>
      <c r="W114" s="9" t="s">
        <v>28</v>
      </c>
      <c r="X114" s="9" t="s">
        <v>28</v>
      </c>
      <c r="Y114" s="9" t="s">
        <v>28</v>
      </c>
    </row>
    <row r="115" spans="1:25">
      <c r="A115" s="9" t="s">
        <v>28</v>
      </c>
      <c r="B115" s="9" t="s">
        <v>28</v>
      </c>
      <c r="C115" s="9" t="s">
        <v>28</v>
      </c>
      <c r="D115" s="9" t="s">
        <v>28</v>
      </c>
      <c r="E115" s="9" t="s">
        <v>28</v>
      </c>
      <c r="F115" s="9" t="s">
        <v>28</v>
      </c>
      <c r="G115" s="9" t="s">
        <v>28</v>
      </c>
      <c r="H115" s="9" t="s">
        <v>28</v>
      </c>
      <c r="I115" s="9" t="s">
        <v>28</v>
      </c>
      <c r="J115" s="9" t="s">
        <v>28</v>
      </c>
      <c r="K115" s="9">
        <v>0</v>
      </c>
      <c r="L115" s="9">
        <v>0</v>
      </c>
      <c r="M115" s="9">
        <v>0</v>
      </c>
      <c r="N115" s="9">
        <v>0</v>
      </c>
      <c r="P115" s="9" t="s">
        <v>28</v>
      </c>
      <c r="Q115" s="9" t="s">
        <v>28</v>
      </c>
      <c r="R115" s="9" t="s">
        <v>28</v>
      </c>
      <c r="S115" s="9" t="s">
        <v>28</v>
      </c>
      <c r="T115" s="9">
        <v>0</v>
      </c>
      <c r="U115" s="9" t="s">
        <v>28</v>
      </c>
      <c r="V115" s="9" t="s">
        <v>28</v>
      </c>
      <c r="W115" s="9" t="s">
        <v>28</v>
      </c>
      <c r="X115" s="9" t="s">
        <v>28</v>
      </c>
      <c r="Y115" s="9" t="s">
        <v>28</v>
      </c>
    </row>
    <row r="116" spans="1:25">
      <c r="A116" s="9" t="s">
        <v>28</v>
      </c>
      <c r="B116" s="9" t="s">
        <v>28</v>
      </c>
      <c r="C116" s="9" t="s">
        <v>28</v>
      </c>
      <c r="D116" s="9" t="s">
        <v>28</v>
      </c>
      <c r="E116" s="9" t="s">
        <v>28</v>
      </c>
      <c r="F116" s="9" t="s">
        <v>28</v>
      </c>
      <c r="G116" s="9" t="s">
        <v>28</v>
      </c>
      <c r="H116" s="9" t="s">
        <v>28</v>
      </c>
      <c r="I116" s="9" t="s">
        <v>28</v>
      </c>
      <c r="J116" s="9" t="s">
        <v>28</v>
      </c>
      <c r="K116" s="9">
        <v>0</v>
      </c>
      <c r="L116" s="9">
        <v>0</v>
      </c>
      <c r="M116" s="9">
        <v>0</v>
      </c>
      <c r="N116" s="9">
        <v>0</v>
      </c>
      <c r="P116" s="9" t="s">
        <v>28</v>
      </c>
      <c r="Q116" s="9" t="s">
        <v>28</v>
      </c>
      <c r="R116" s="9" t="s">
        <v>28</v>
      </c>
      <c r="S116" s="9" t="s">
        <v>28</v>
      </c>
      <c r="T116" s="9">
        <v>0</v>
      </c>
      <c r="U116" s="9" t="s">
        <v>28</v>
      </c>
      <c r="V116" s="9" t="s">
        <v>28</v>
      </c>
      <c r="W116" s="9" t="s">
        <v>28</v>
      </c>
      <c r="X116" s="9" t="s">
        <v>28</v>
      </c>
      <c r="Y116" s="9" t="s">
        <v>28</v>
      </c>
    </row>
    <row r="117" spans="1:25">
      <c r="A117" s="9" t="s">
        <v>28</v>
      </c>
      <c r="B117" s="9" t="s">
        <v>28</v>
      </c>
      <c r="C117" s="9" t="s">
        <v>28</v>
      </c>
      <c r="D117" s="9" t="s">
        <v>28</v>
      </c>
      <c r="E117" s="9" t="s">
        <v>28</v>
      </c>
      <c r="F117" s="9" t="s">
        <v>28</v>
      </c>
      <c r="G117" s="9" t="s">
        <v>28</v>
      </c>
      <c r="H117" s="9" t="s">
        <v>28</v>
      </c>
      <c r="I117" s="9" t="s">
        <v>28</v>
      </c>
      <c r="J117" s="9" t="s">
        <v>28</v>
      </c>
      <c r="K117" s="9">
        <v>0</v>
      </c>
      <c r="L117" s="9">
        <v>0</v>
      </c>
      <c r="M117" s="9">
        <v>0</v>
      </c>
      <c r="N117" s="9">
        <v>0</v>
      </c>
      <c r="P117" s="9" t="s">
        <v>28</v>
      </c>
      <c r="Q117" s="9" t="s">
        <v>28</v>
      </c>
      <c r="R117" s="9" t="s">
        <v>28</v>
      </c>
      <c r="S117" s="9" t="s">
        <v>28</v>
      </c>
      <c r="T117" s="9">
        <v>0</v>
      </c>
      <c r="U117" s="9" t="s">
        <v>28</v>
      </c>
      <c r="V117" s="9" t="s">
        <v>28</v>
      </c>
      <c r="W117" s="9" t="s">
        <v>28</v>
      </c>
      <c r="X117" s="9" t="s">
        <v>28</v>
      </c>
      <c r="Y117" s="9" t="s">
        <v>28</v>
      </c>
    </row>
    <row r="118" spans="1:25">
      <c r="A118" s="9" t="s">
        <v>28</v>
      </c>
      <c r="B118" s="9" t="s">
        <v>28</v>
      </c>
      <c r="C118" s="9" t="s">
        <v>28</v>
      </c>
      <c r="D118" s="9" t="s">
        <v>28</v>
      </c>
      <c r="E118" s="9" t="s">
        <v>28</v>
      </c>
      <c r="F118" s="9" t="s">
        <v>28</v>
      </c>
      <c r="G118" s="9" t="s">
        <v>28</v>
      </c>
      <c r="H118" s="9" t="s">
        <v>28</v>
      </c>
      <c r="I118" s="9" t="s">
        <v>28</v>
      </c>
      <c r="J118" s="9" t="s">
        <v>28</v>
      </c>
      <c r="K118" s="9">
        <v>0</v>
      </c>
      <c r="L118" s="9">
        <v>0</v>
      </c>
      <c r="M118" s="9">
        <v>0</v>
      </c>
      <c r="N118" s="9">
        <v>0</v>
      </c>
      <c r="P118" s="9" t="s">
        <v>28</v>
      </c>
      <c r="Q118" s="9" t="s">
        <v>28</v>
      </c>
      <c r="R118" s="9" t="s">
        <v>28</v>
      </c>
      <c r="S118" s="9" t="s">
        <v>28</v>
      </c>
      <c r="T118" s="9">
        <v>0</v>
      </c>
      <c r="U118" s="9" t="s">
        <v>28</v>
      </c>
      <c r="V118" s="9" t="s">
        <v>28</v>
      </c>
      <c r="W118" s="9" t="s">
        <v>28</v>
      </c>
      <c r="X118" s="9" t="s">
        <v>28</v>
      </c>
      <c r="Y118" s="9" t="s">
        <v>28</v>
      </c>
    </row>
    <row r="119" spans="1:25">
      <c r="A119" s="9" t="s">
        <v>28</v>
      </c>
      <c r="B119" s="9" t="s">
        <v>28</v>
      </c>
      <c r="C119" s="9" t="s">
        <v>28</v>
      </c>
      <c r="D119" s="9" t="s">
        <v>28</v>
      </c>
      <c r="E119" s="9" t="s">
        <v>28</v>
      </c>
      <c r="F119" s="9" t="s">
        <v>28</v>
      </c>
      <c r="G119" s="9" t="s">
        <v>28</v>
      </c>
      <c r="H119" s="9" t="s">
        <v>28</v>
      </c>
      <c r="I119" s="9" t="s">
        <v>28</v>
      </c>
      <c r="J119" s="9" t="s">
        <v>28</v>
      </c>
      <c r="K119" s="9">
        <v>0</v>
      </c>
      <c r="L119" s="9">
        <v>0</v>
      </c>
      <c r="M119" s="9">
        <v>0</v>
      </c>
      <c r="N119" s="9">
        <v>0</v>
      </c>
      <c r="P119" s="9" t="s">
        <v>28</v>
      </c>
      <c r="Q119" s="9" t="s">
        <v>28</v>
      </c>
      <c r="R119" s="9" t="s">
        <v>28</v>
      </c>
      <c r="S119" s="9" t="s">
        <v>28</v>
      </c>
      <c r="T119" s="9">
        <v>0</v>
      </c>
      <c r="U119" s="9" t="s">
        <v>28</v>
      </c>
      <c r="V119" s="9" t="s">
        <v>28</v>
      </c>
      <c r="W119" s="9" t="s">
        <v>28</v>
      </c>
      <c r="X119" s="9" t="s">
        <v>28</v>
      </c>
      <c r="Y119" s="9" t="s">
        <v>28</v>
      </c>
    </row>
    <row r="120" spans="1:25">
      <c r="A120" s="9" t="s">
        <v>28</v>
      </c>
      <c r="B120" s="9" t="s">
        <v>28</v>
      </c>
      <c r="C120" s="9" t="s">
        <v>28</v>
      </c>
      <c r="D120" s="9" t="s">
        <v>28</v>
      </c>
      <c r="E120" s="9" t="s">
        <v>28</v>
      </c>
      <c r="F120" s="9" t="s">
        <v>28</v>
      </c>
      <c r="G120" s="9" t="s">
        <v>28</v>
      </c>
      <c r="H120" s="9" t="s">
        <v>28</v>
      </c>
      <c r="I120" s="9" t="s">
        <v>28</v>
      </c>
      <c r="J120" s="9" t="s">
        <v>28</v>
      </c>
      <c r="K120" s="9">
        <v>0</v>
      </c>
      <c r="L120" s="9">
        <v>0</v>
      </c>
      <c r="M120" s="9">
        <v>0</v>
      </c>
      <c r="N120" s="9">
        <v>0</v>
      </c>
      <c r="P120" s="9" t="s">
        <v>28</v>
      </c>
      <c r="Q120" s="9" t="s">
        <v>28</v>
      </c>
      <c r="R120" s="9" t="s">
        <v>28</v>
      </c>
      <c r="S120" s="9" t="s">
        <v>28</v>
      </c>
      <c r="T120" s="9">
        <v>0</v>
      </c>
      <c r="U120" s="9" t="s">
        <v>28</v>
      </c>
      <c r="V120" s="9" t="s">
        <v>28</v>
      </c>
      <c r="W120" s="9" t="s">
        <v>28</v>
      </c>
      <c r="X120" s="9" t="s">
        <v>28</v>
      </c>
      <c r="Y120" s="9" t="s">
        <v>28</v>
      </c>
    </row>
    <row r="121" spans="1:25">
      <c r="A121" s="9" t="s">
        <v>28</v>
      </c>
      <c r="B121" s="9" t="s">
        <v>28</v>
      </c>
      <c r="C121" s="9" t="s">
        <v>28</v>
      </c>
      <c r="D121" s="9" t="s">
        <v>28</v>
      </c>
      <c r="E121" s="9" t="s">
        <v>28</v>
      </c>
      <c r="F121" s="9" t="s">
        <v>28</v>
      </c>
      <c r="G121" s="9" t="s">
        <v>28</v>
      </c>
      <c r="H121" s="9" t="s">
        <v>28</v>
      </c>
      <c r="I121" s="9" t="s">
        <v>28</v>
      </c>
      <c r="J121" s="9" t="s">
        <v>28</v>
      </c>
      <c r="K121" s="9">
        <v>0</v>
      </c>
      <c r="L121" s="9">
        <v>0</v>
      </c>
      <c r="M121" s="9">
        <v>0</v>
      </c>
      <c r="N121" s="9">
        <v>0</v>
      </c>
      <c r="P121" s="9" t="s">
        <v>28</v>
      </c>
      <c r="Q121" s="9" t="s">
        <v>28</v>
      </c>
      <c r="R121" s="9" t="s">
        <v>28</v>
      </c>
      <c r="S121" s="9" t="s">
        <v>28</v>
      </c>
      <c r="T121" s="9">
        <v>0</v>
      </c>
      <c r="U121" s="9" t="s">
        <v>28</v>
      </c>
      <c r="V121" s="9" t="s">
        <v>28</v>
      </c>
      <c r="W121" s="9" t="s">
        <v>28</v>
      </c>
      <c r="X121" s="9" t="s">
        <v>28</v>
      </c>
      <c r="Y121" s="9" t="s">
        <v>28</v>
      </c>
    </row>
    <row r="122" spans="1:25">
      <c r="A122" s="9" t="s">
        <v>28</v>
      </c>
      <c r="B122" s="9" t="s">
        <v>28</v>
      </c>
      <c r="C122" s="9" t="s">
        <v>28</v>
      </c>
      <c r="D122" s="9" t="s">
        <v>28</v>
      </c>
      <c r="E122" s="9" t="s">
        <v>28</v>
      </c>
      <c r="F122" s="9" t="s">
        <v>28</v>
      </c>
      <c r="G122" s="9" t="s">
        <v>28</v>
      </c>
      <c r="H122" s="9" t="s">
        <v>28</v>
      </c>
      <c r="I122" s="9" t="s">
        <v>28</v>
      </c>
      <c r="J122" s="9" t="s">
        <v>28</v>
      </c>
      <c r="K122" s="9">
        <v>0</v>
      </c>
      <c r="L122" s="9">
        <v>0</v>
      </c>
      <c r="M122" s="9">
        <v>0</v>
      </c>
      <c r="N122" s="9">
        <v>0</v>
      </c>
      <c r="P122" s="9" t="s">
        <v>28</v>
      </c>
      <c r="Q122" s="9" t="s">
        <v>28</v>
      </c>
      <c r="R122" s="9" t="s">
        <v>28</v>
      </c>
      <c r="S122" s="9" t="s">
        <v>28</v>
      </c>
      <c r="T122" s="9">
        <v>0</v>
      </c>
      <c r="U122" s="9" t="s">
        <v>28</v>
      </c>
      <c r="V122" s="9" t="s">
        <v>28</v>
      </c>
      <c r="W122" s="9" t="s">
        <v>28</v>
      </c>
      <c r="X122" s="9" t="s">
        <v>28</v>
      </c>
      <c r="Y122" s="9" t="s">
        <v>28</v>
      </c>
    </row>
    <row r="123" spans="1:25">
      <c r="A123" s="9" t="s">
        <v>28</v>
      </c>
      <c r="B123" s="9" t="s">
        <v>28</v>
      </c>
      <c r="C123" s="9" t="s">
        <v>28</v>
      </c>
      <c r="D123" s="9" t="s">
        <v>28</v>
      </c>
      <c r="E123" s="9" t="s">
        <v>28</v>
      </c>
      <c r="F123" s="9" t="s">
        <v>28</v>
      </c>
      <c r="G123" s="9" t="s">
        <v>28</v>
      </c>
      <c r="H123" s="9" t="s">
        <v>28</v>
      </c>
      <c r="I123" s="9" t="s">
        <v>28</v>
      </c>
      <c r="J123" s="9" t="s">
        <v>28</v>
      </c>
      <c r="K123" s="9">
        <v>0</v>
      </c>
      <c r="L123" s="9">
        <v>0</v>
      </c>
      <c r="M123" s="9">
        <v>0</v>
      </c>
      <c r="N123" s="9">
        <v>0</v>
      </c>
      <c r="P123" s="9" t="s">
        <v>28</v>
      </c>
      <c r="Q123" s="9" t="s">
        <v>28</v>
      </c>
      <c r="R123" s="9" t="s">
        <v>28</v>
      </c>
      <c r="S123" s="9" t="s">
        <v>28</v>
      </c>
      <c r="T123" s="9">
        <v>0</v>
      </c>
      <c r="U123" s="9" t="s">
        <v>28</v>
      </c>
      <c r="V123" s="9" t="s">
        <v>28</v>
      </c>
      <c r="W123" s="9" t="s">
        <v>28</v>
      </c>
      <c r="X123" s="9" t="s">
        <v>28</v>
      </c>
      <c r="Y123" s="9" t="s">
        <v>28</v>
      </c>
    </row>
    <row r="124" spans="1:25">
      <c r="A124" s="9" t="s">
        <v>28</v>
      </c>
      <c r="B124" s="9" t="s">
        <v>28</v>
      </c>
      <c r="C124" s="9" t="s">
        <v>28</v>
      </c>
      <c r="D124" s="9" t="s">
        <v>28</v>
      </c>
      <c r="E124" s="9" t="s">
        <v>28</v>
      </c>
      <c r="F124" s="9" t="s">
        <v>28</v>
      </c>
      <c r="G124" s="9" t="s">
        <v>28</v>
      </c>
      <c r="H124" s="9" t="s">
        <v>28</v>
      </c>
      <c r="I124" s="9" t="s">
        <v>28</v>
      </c>
      <c r="J124" s="9" t="s">
        <v>28</v>
      </c>
      <c r="K124" s="9">
        <v>0</v>
      </c>
      <c r="L124" s="9">
        <v>0</v>
      </c>
      <c r="M124" s="9">
        <v>0</v>
      </c>
      <c r="N124" s="9">
        <v>0</v>
      </c>
      <c r="P124" s="9" t="s">
        <v>28</v>
      </c>
      <c r="Q124" s="9" t="s">
        <v>28</v>
      </c>
      <c r="R124" s="9" t="s">
        <v>28</v>
      </c>
      <c r="S124" s="9" t="s">
        <v>28</v>
      </c>
      <c r="T124" s="9">
        <v>0</v>
      </c>
      <c r="U124" s="9" t="s">
        <v>28</v>
      </c>
      <c r="V124" s="9" t="s">
        <v>28</v>
      </c>
      <c r="W124" s="9" t="s">
        <v>28</v>
      </c>
      <c r="X124" s="9" t="s">
        <v>28</v>
      </c>
      <c r="Y124" s="9" t="s">
        <v>28</v>
      </c>
    </row>
    <row r="125" spans="1:25">
      <c r="A125" s="9" t="s">
        <v>28</v>
      </c>
      <c r="B125" s="9" t="s">
        <v>28</v>
      </c>
      <c r="C125" s="9" t="s">
        <v>28</v>
      </c>
      <c r="D125" s="9" t="s">
        <v>28</v>
      </c>
      <c r="E125" s="9" t="s">
        <v>28</v>
      </c>
      <c r="F125" s="9" t="s">
        <v>28</v>
      </c>
      <c r="G125" s="9" t="s">
        <v>28</v>
      </c>
      <c r="H125" s="9" t="s">
        <v>28</v>
      </c>
      <c r="I125" s="9" t="s">
        <v>28</v>
      </c>
      <c r="J125" s="9" t="s">
        <v>28</v>
      </c>
      <c r="K125" s="9">
        <v>0</v>
      </c>
      <c r="L125" s="9">
        <v>0</v>
      </c>
      <c r="M125" s="9">
        <v>0</v>
      </c>
      <c r="N125" s="9">
        <v>0</v>
      </c>
      <c r="P125" s="9" t="s">
        <v>28</v>
      </c>
      <c r="Q125" s="9" t="s">
        <v>28</v>
      </c>
      <c r="R125" s="9" t="s">
        <v>28</v>
      </c>
      <c r="S125" s="9" t="s">
        <v>28</v>
      </c>
      <c r="T125" s="9">
        <v>0</v>
      </c>
      <c r="U125" s="9" t="s">
        <v>28</v>
      </c>
      <c r="V125" s="9" t="s">
        <v>28</v>
      </c>
      <c r="W125" s="9" t="s">
        <v>28</v>
      </c>
      <c r="X125" s="9" t="s">
        <v>28</v>
      </c>
      <c r="Y125" s="9" t="s">
        <v>28</v>
      </c>
    </row>
    <row r="126" spans="1:25">
      <c r="A126" s="9" t="s">
        <v>28</v>
      </c>
      <c r="B126" s="9" t="s">
        <v>28</v>
      </c>
      <c r="C126" s="9" t="s">
        <v>28</v>
      </c>
      <c r="D126" s="9" t="s">
        <v>28</v>
      </c>
      <c r="E126" s="9" t="s">
        <v>28</v>
      </c>
      <c r="F126" s="9" t="s">
        <v>28</v>
      </c>
      <c r="G126" s="9" t="s">
        <v>28</v>
      </c>
      <c r="H126" s="9" t="s">
        <v>28</v>
      </c>
      <c r="I126" s="9" t="s">
        <v>28</v>
      </c>
      <c r="J126" s="9" t="s">
        <v>28</v>
      </c>
      <c r="K126" s="9">
        <v>0</v>
      </c>
      <c r="L126" s="9">
        <v>0</v>
      </c>
      <c r="M126" s="9">
        <v>0</v>
      </c>
      <c r="N126" s="9">
        <v>0</v>
      </c>
      <c r="P126" s="9" t="s">
        <v>28</v>
      </c>
      <c r="Q126" s="9" t="s">
        <v>28</v>
      </c>
      <c r="R126" s="9" t="s">
        <v>28</v>
      </c>
      <c r="S126" s="9" t="s">
        <v>28</v>
      </c>
      <c r="T126" s="9">
        <v>0</v>
      </c>
      <c r="U126" s="9" t="s">
        <v>28</v>
      </c>
      <c r="V126" s="9" t="s">
        <v>28</v>
      </c>
      <c r="W126" s="9" t="s">
        <v>28</v>
      </c>
      <c r="X126" s="9" t="s">
        <v>28</v>
      </c>
      <c r="Y126" s="9" t="s">
        <v>28</v>
      </c>
    </row>
    <row r="127" spans="1:25">
      <c r="A127" s="9" t="s">
        <v>51</v>
      </c>
      <c r="B127" s="9" t="s">
        <v>51</v>
      </c>
      <c r="C127" s="9" t="s">
        <v>51</v>
      </c>
      <c r="D127" s="9" t="s">
        <v>51</v>
      </c>
      <c r="E127" s="9" t="s">
        <v>51</v>
      </c>
      <c r="F127" s="9" t="s">
        <v>51</v>
      </c>
      <c r="G127" s="9" t="s">
        <v>51</v>
      </c>
      <c r="H127" s="9" t="s">
        <v>51</v>
      </c>
      <c r="P127" s="9" t="s">
        <v>51</v>
      </c>
      <c r="Q127" s="9" t="s">
        <v>51</v>
      </c>
      <c r="R127" s="9" t="s">
        <v>51</v>
      </c>
      <c r="S127" s="9" t="s">
        <v>51</v>
      </c>
      <c r="T127" s="9" t="s">
        <v>51</v>
      </c>
      <c r="U127" s="9" t="s">
        <v>51</v>
      </c>
      <c r="V127" s="9" t="s">
        <v>51</v>
      </c>
      <c r="W127" s="9" t="s">
        <v>51</v>
      </c>
    </row>
  </sheetData>
  <mergeCells count="6">
    <mergeCell ref="A1:H1"/>
    <mergeCell ref="P1:W1"/>
    <mergeCell ref="A2:H2"/>
    <mergeCell ref="P2:W2"/>
    <mergeCell ref="A3:H3"/>
    <mergeCell ref="P3:W3"/>
  </mergeCells>
  <conditionalFormatting sqref="P43:W60">
    <cfRule type="expression" dxfId="87" priority="15">
      <formula>$Y43=""</formula>
    </cfRule>
  </conditionalFormatting>
  <conditionalFormatting sqref="A42:H60">
    <cfRule type="expression" dxfId="86" priority="47">
      <formula>$J42=""</formula>
    </cfRule>
  </conditionalFormatting>
  <conditionalFormatting sqref="A7:H41">
    <cfRule type="expression" dxfId="85" priority="2">
      <formula>$J7=""</formula>
    </cfRule>
  </conditionalFormatting>
  <conditionalFormatting sqref="P7:W42">
    <cfRule type="expression" dxfId="84" priority="1">
      <formula>$Y7=""</formula>
    </cfRule>
  </conditionalFormatting>
  <printOptions horizontalCentered="1"/>
  <pageMargins left="0" right="0" top="0" bottom="0" header="0.51181102362204722" footer="0.51181102362204722"/>
  <pageSetup paperSize="9" scale="69" orientation="landscape" horizontalDpi="4294967293" r:id="rId1"/>
  <headerFooter alignWithMargins="0"/>
  <rowBreaks count="1" manualBreakCount="1">
    <brk id="55" max="24" man="1"/>
  </rowBreaks>
  <colBreaks count="1" manualBreakCount="1">
    <brk id="23" max="41" man="1"/>
  </colBreaks>
  <customProperties>
    <customPr name="_pios_id" r:id="rId2"/>
    <customPr name="EpmWorksheetKeyString_GUID" r:id="rId3"/>
  </customProperties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4"/>
  <sheetViews>
    <sheetView showGridLines="0" zoomScaleNormal="100" workbookViewId="0">
      <selection sqref="A1:N1"/>
    </sheetView>
  </sheetViews>
  <sheetFormatPr defaultRowHeight="13.2"/>
  <cols>
    <col min="1" max="1" width="7.5546875" customWidth="1"/>
    <col min="2" max="2" width="6.88671875" hidden="1" customWidth="1"/>
    <col min="3" max="3" width="35.6640625" customWidth="1"/>
    <col min="4" max="4" width="6.33203125" hidden="1" customWidth="1"/>
    <col min="5" max="10" width="5" customWidth="1"/>
    <col min="11" max="11" width="6.44140625" bestFit="1" customWidth="1"/>
    <col min="12" max="12" width="7" bestFit="1" customWidth="1"/>
    <col min="13" max="13" width="8.33203125" bestFit="1" customWidth="1"/>
    <col min="14" max="14" width="5.88671875" bestFit="1" customWidth="1"/>
    <col min="15" max="15" width="6.33203125" bestFit="1" customWidth="1"/>
    <col min="16" max="16" width="4.5546875" bestFit="1" customWidth="1"/>
  </cols>
  <sheetData>
    <row r="1" spans="1:16" ht="28.8">
      <c r="A1" s="117" t="s">
        <v>52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4"/>
      <c r="P1" s="1"/>
    </row>
    <row r="2" spans="1:16" ht="23.4">
      <c r="A2" s="92" t="s">
        <v>61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6"/>
      <c r="P2" s="4"/>
    </row>
    <row r="3" spans="1:16" ht="13.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6" ht="15.6">
      <c r="A4" s="21" t="s">
        <v>42</v>
      </c>
      <c r="B4" s="21" t="s">
        <v>6</v>
      </c>
      <c r="C4" s="21" t="s">
        <v>7</v>
      </c>
      <c r="D4" s="21" t="s">
        <v>8</v>
      </c>
      <c r="E4" s="21" t="s">
        <v>13</v>
      </c>
      <c r="F4" s="21" t="s">
        <v>14</v>
      </c>
      <c r="G4" s="21" t="s">
        <v>15</v>
      </c>
      <c r="H4" s="21" t="s">
        <v>21</v>
      </c>
      <c r="I4" s="21" t="s">
        <v>22</v>
      </c>
      <c r="J4" s="21" t="s">
        <v>23</v>
      </c>
      <c r="K4" s="21" t="s">
        <v>10</v>
      </c>
      <c r="L4" s="21" t="s">
        <v>11</v>
      </c>
      <c r="M4" s="21" t="s">
        <v>16</v>
      </c>
      <c r="N4" s="21" t="s">
        <v>43</v>
      </c>
      <c r="O4" s="1"/>
      <c r="P4" s="1"/>
    </row>
    <row r="5" spans="1:16" ht="15.6">
      <c r="A5" s="14">
        <v>1</v>
      </c>
      <c r="B5" s="14"/>
      <c r="C5" s="18" t="s">
        <v>73</v>
      </c>
      <c r="D5" s="18" t="s">
        <v>50</v>
      </c>
      <c r="E5" s="19">
        <v>176</v>
      </c>
      <c r="F5" s="19">
        <v>145</v>
      </c>
      <c r="G5" s="19">
        <v>236</v>
      </c>
      <c r="H5" s="19">
        <v>169</v>
      </c>
      <c r="I5" s="19">
        <v>199</v>
      </c>
      <c r="J5" s="19">
        <v>225</v>
      </c>
      <c r="K5" s="19">
        <v>48</v>
      </c>
      <c r="L5" s="19">
        <v>1198</v>
      </c>
      <c r="M5" s="20">
        <v>199.66666666666666</v>
      </c>
      <c r="N5" s="19">
        <v>0</v>
      </c>
      <c r="O5" s="2"/>
    </row>
    <row r="6" spans="1:16" ht="15.6">
      <c r="A6" s="14">
        <v>2</v>
      </c>
      <c r="B6" s="14"/>
      <c r="C6" s="14" t="s">
        <v>148</v>
      </c>
      <c r="D6" s="14" t="s">
        <v>49</v>
      </c>
      <c r="E6" s="15">
        <v>211</v>
      </c>
      <c r="F6" s="15">
        <v>163</v>
      </c>
      <c r="G6" s="15">
        <v>188</v>
      </c>
      <c r="H6" s="15">
        <v>204</v>
      </c>
      <c r="I6" s="15">
        <v>210</v>
      </c>
      <c r="J6" s="15">
        <v>210</v>
      </c>
      <c r="K6" s="15">
        <v>0</v>
      </c>
      <c r="L6" s="15">
        <v>1186</v>
      </c>
      <c r="M6" s="17">
        <v>197.66666666666666</v>
      </c>
      <c r="N6" s="15">
        <v>-12</v>
      </c>
      <c r="O6" s="2"/>
    </row>
    <row r="7" spans="1:16" ht="15.6">
      <c r="A7" s="14">
        <v>3</v>
      </c>
      <c r="B7" s="14"/>
      <c r="C7" s="14" t="s">
        <v>143</v>
      </c>
      <c r="D7" s="14" t="s">
        <v>49</v>
      </c>
      <c r="E7" s="15">
        <v>182</v>
      </c>
      <c r="F7" s="15">
        <v>216</v>
      </c>
      <c r="G7" s="15">
        <v>188</v>
      </c>
      <c r="H7" s="15">
        <v>191</v>
      </c>
      <c r="I7" s="15">
        <v>158</v>
      </c>
      <c r="J7" s="15">
        <v>236</v>
      </c>
      <c r="K7" s="15">
        <v>0</v>
      </c>
      <c r="L7" s="15">
        <v>1171</v>
      </c>
      <c r="M7" s="17">
        <v>195.16666666666666</v>
      </c>
      <c r="N7" s="15">
        <v>-27</v>
      </c>
      <c r="O7" s="2"/>
    </row>
    <row r="8" spans="1:16" ht="15.6">
      <c r="A8" s="14">
        <v>4</v>
      </c>
      <c r="B8" s="14"/>
      <c r="C8" s="14" t="s">
        <v>121</v>
      </c>
      <c r="D8" s="14" t="s">
        <v>94</v>
      </c>
      <c r="E8" s="15">
        <v>181</v>
      </c>
      <c r="F8" s="15">
        <v>206</v>
      </c>
      <c r="G8" s="15">
        <v>187</v>
      </c>
      <c r="H8" s="15">
        <v>183</v>
      </c>
      <c r="I8" s="15">
        <v>218</v>
      </c>
      <c r="J8" s="15">
        <v>173</v>
      </c>
      <c r="K8" s="15">
        <v>0</v>
      </c>
      <c r="L8" s="15">
        <v>1148</v>
      </c>
      <c r="M8" s="17">
        <v>191.33333333333334</v>
      </c>
      <c r="N8" s="15">
        <v>-50</v>
      </c>
      <c r="O8" s="2"/>
    </row>
    <row r="9" spans="1:16" ht="15.6">
      <c r="A9" s="14">
        <v>5</v>
      </c>
      <c r="B9" s="14"/>
      <c r="C9" s="14" t="s">
        <v>157</v>
      </c>
      <c r="D9" s="14" t="s">
        <v>91</v>
      </c>
      <c r="E9" s="15">
        <v>202</v>
      </c>
      <c r="F9" s="15">
        <v>200</v>
      </c>
      <c r="G9" s="15">
        <v>148</v>
      </c>
      <c r="H9" s="15">
        <v>155</v>
      </c>
      <c r="I9" s="15">
        <v>200</v>
      </c>
      <c r="J9" s="15">
        <v>168</v>
      </c>
      <c r="K9" s="15">
        <v>0</v>
      </c>
      <c r="L9" s="15">
        <v>1073</v>
      </c>
      <c r="M9" s="17">
        <v>178.83333333333334</v>
      </c>
      <c r="N9" s="15">
        <v>-125</v>
      </c>
      <c r="O9" s="2"/>
    </row>
    <row r="10" spans="1:16" ht="15.6">
      <c r="A10" s="14">
        <v>6</v>
      </c>
      <c r="B10" s="14"/>
      <c r="C10" s="14" t="s">
        <v>127</v>
      </c>
      <c r="D10" s="14" t="s">
        <v>49</v>
      </c>
      <c r="E10" s="15">
        <v>195</v>
      </c>
      <c r="F10" s="15">
        <v>205</v>
      </c>
      <c r="G10" s="15">
        <v>125</v>
      </c>
      <c r="H10" s="15">
        <v>164</v>
      </c>
      <c r="I10" s="15">
        <v>187</v>
      </c>
      <c r="J10" s="15">
        <v>183</v>
      </c>
      <c r="K10" s="15">
        <v>0</v>
      </c>
      <c r="L10" s="15">
        <v>1059</v>
      </c>
      <c r="M10" s="17">
        <v>176.5</v>
      </c>
      <c r="N10" s="15">
        <v>-139</v>
      </c>
      <c r="O10" s="2"/>
    </row>
    <row r="11" spans="1:16" ht="15.6">
      <c r="A11" s="14">
        <v>7</v>
      </c>
      <c r="B11" s="14"/>
      <c r="C11" s="14" t="s">
        <v>95</v>
      </c>
      <c r="D11" s="14" t="s">
        <v>50</v>
      </c>
      <c r="E11" s="15">
        <v>170</v>
      </c>
      <c r="F11" s="15">
        <v>146</v>
      </c>
      <c r="G11" s="15">
        <v>156</v>
      </c>
      <c r="H11" s="15">
        <v>176</v>
      </c>
      <c r="I11" s="15">
        <v>185</v>
      </c>
      <c r="J11" s="15">
        <v>212</v>
      </c>
      <c r="K11" s="15">
        <v>0</v>
      </c>
      <c r="L11" s="15">
        <v>1045</v>
      </c>
      <c r="M11" s="17">
        <v>174.16666666666666</v>
      </c>
      <c r="N11" s="15">
        <v>-153</v>
      </c>
      <c r="O11" s="2"/>
    </row>
    <row r="12" spans="1:16" ht="15.6">
      <c r="A12" s="14">
        <v>8</v>
      </c>
      <c r="B12" s="14"/>
      <c r="C12" s="14" t="s">
        <v>106</v>
      </c>
      <c r="D12" s="14" t="s">
        <v>107</v>
      </c>
      <c r="E12" s="15">
        <v>179</v>
      </c>
      <c r="F12" s="15">
        <v>154</v>
      </c>
      <c r="G12" s="15">
        <v>150</v>
      </c>
      <c r="H12" s="15">
        <v>181</v>
      </c>
      <c r="I12" s="15">
        <v>190</v>
      </c>
      <c r="J12" s="15">
        <v>180</v>
      </c>
      <c r="K12" s="15">
        <v>0</v>
      </c>
      <c r="L12" s="15">
        <v>1034</v>
      </c>
      <c r="M12" s="17">
        <v>172.33333333333334</v>
      </c>
      <c r="N12" s="15">
        <v>-164</v>
      </c>
      <c r="O12" s="2"/>
    </row>
    <row r="13" spans="1:16" ht="15.6">
      <c r="A13" s="14">
        <v>9</v>
      </c>
      <c r="B13" s="14"/>
      <c r="C13" s="14" t="s">
        <v>150</v>
      </c>
      <c r="D13" s="14" t="s">
        <v>50</v>
      </c>
      <c r="E13" s="15">
        <v>176</v>
      </c>
      <c r="F13" s="15">
        <v>169</v>
      </c>
      <c r="G13" s="15">
        <v>167</v>
      </c>
      <c r="H13" s="15">
        <v>158</v>
      </c>
      <c r="I13" s="15">
        <v>165</v>
      </c>
      <c r="J13" s="15">
        <v>148</v>
      </c>
      <c r="K13" s="15">
        <v>48</v>
      </c>
      <c r="L13" s="15">
        <v>1031</v>
      </c>
      <c r="M13" s="17">
        <v>171.83333333333334</v>
      </c>
      <c r="N13" s="15">
        <v>-167</v>
      </c>
      <c r="O13" s="2"/>
    </row>
    <row r="14" spans="1:16" ht="15.6">
      <c r="A14" s="14">
        <v>10</v>
      </c>
      <c r="B14" s="14"/>
      <c r="C14" s="14" t="s">
        <v>166</v>
      </c>
      <c r="D14" s="14" t="s">
        <v>49</v>
      </c>
      <c r="E14" s="15">
        <v>163</v>
      </c>
      <c r="F14" s="15">
        <v>178</v>
      </c>
      <c r="G14" s="15">
        <v>183</v>
      </c>
      <c r="H14" s="15">
        <v>153</v>
      </c>
      <c r="I14" s="15">
        <v>185</v>
      </c>
      <c r="J14" s="15">
        <v>151</v>
      </c>
      <c r="K14" s="15">
        <v>0</v>
      </c>
      <c r="L14" s="15">
        <v>1013</v>
      </c>
      <c r="M14" s="17">
        <v>168.83333333333334</v>
      </c>
      <c r="N14" s="15">
        <v>-185</v>
      </c>
      <c r="O14" s="2"/>
    </row>
    <row r="15" spans="1:16" ht="15.6">
      <c r="A15" s="14">
        <v>11</v>
      </c>
      <c r="B15" s="14"/>
      <c r="C15" s="14" t="s">
        <v>151</v>
      </c>
      <c r="D15" s="14" t="s">
        <v>50</v>
      </c>
      <c r="E15" s="15">
        <v>153</v>
      </c>
      <c r="F15" s="15">
        <v>164</v>
      </c>
      <c r="G15" s="15">
        <v>175</v>
      </c>
      <c r="H15" s="15">
        <v>162</v>
      </c>
      <c r="I15" s="15">
        <v>154</v>
      </c>
      <c r="J15" s="15">
        <v>183</v>
      </c>
      <c r="K15" s="15">
        <v>0</v>
      </c>
      <c r="L15" s="15">
        <v>991</v>
      </c>
      <c r="M15" s="17">
        <v>165.16666666666666</v>
      </c>
      <c r="N15" s="15">
        <v>-207</v>
      </c>
      <c r="O15" s="2"/>
    </row>
    <row r="16" spans="1:16" ht="15.6">
      <c r="A16" s="14">
        <v>12</v>
      </c>
      <c r="B16" s="14"/>
      <c r="C16" s="14" t="s">
        <v>112</v>
      </c>
      <c r="D16" s="14" t="s">
        <v>50</v>
      </c>
      <c r="E16" s="15">
        <v>147</v>
      </c>
      <c r="F16" s="15">
        <v>164</v>
      </c>
      <c r="G16" s="15">
        <v>176</v>
      </c>
      <c r="H16" s="15">
        <v>170</v>
      </c>
      <c r="I16" s="15">
        <v>154</v>
      </c>
      <c r="J16" s="15">
        <v>176</v>
      </c>
      <c r="K16" s="15">
        <v>0</v>
      </c>
      <c r="L16" s="15">
        <v>987</v>
      </c>
      <c r="M16" s="17">
        <v>164.5</v>
      </c>
      <c r="N16" s="15">
        <v>-211</v>
      </c>
      <c r="O16" s="2"/>
    </row>
    <row r="17" spans="1:15" ht="15.6">
      <c r="A17" s="14">
        <v>13</v>
      </c>
      <c r="B17" s="14"/>
      <c r="C17" s="14" t="s">
        <v>140</v>
      </c>
      <c r="D17" s="14" t="s">
        <v>50</v>
      </c>
      <c r="E17" s="15">
        <v>127</v>
      </c>
      <c r="F17" s="15">
        <v>131</v>
      </c>
      <c r="G17" s="15">
        <v>170</v>
      </c>
      <c r="H17" s="15">
        <v>169</v>
      </c>
      <c r="I17" s="15">
        <v>204</v>
      </c>
      <c r="J17" s="15">
        <v>174</v>
      </c>
      <c r="K17" s="15">
        <v>0</v>
      </c>
      <c r="L17" s="15">
        <v>975</v>
      </c>
      <c r="M17" s="17">
        <v>162.5</v>
      </c>
      <c r="N17" s="15">
        <v>-223</v>
      </c>
      <c r="O17" s="2"/>
    </row>
    <row r="18" spans="1:15" ht="15.6">
      <c r="A18" s="14">
        <v>14</v>
      </c>
      <c r="B18" s="14"/>
      <c r="C18" s="14" t="s">
        <v>114</v>
      </c>
      <c r="D18" s="14" t="s">
        <v>50</v>
      </c>
      <c r="E18" s="15">
        <v>137</v>
      </c>
      <c r="F18" s="15">
        <v>159</v>
      </c>
      <c r="G18" s="15">
        <v>136</v>
      </c>
      <c r="H18" s="15">
        <v>150</v>
      </c>
      <c r="I18" s="15">
        <v>170</v>
      </c>
      <c r="J18" s="15">
        <v>165</v>
      </c>
      <c r="K18" s="15">
        <v>48</v>
      </c>
      <c r="L18" s="15">
        <v>965</v>
      </c>
      <c r="M18" s="17">
        <v>160.83333333333334</v>
      </c>
      <c r="N18" s="15">
        <v>-233</v>
      </c>
      <c r="O18" s="2"/>
    </row>
    <row r="19" spans="1:15" ht="15.6">
      <c r="A19" s="14">
        <v>15</v>
      </c>
      <c r="B19" s="14"/>
      <c r="C19" s="14" t="s">
        <v>147</v>
      </c>
      <c r="D19" s="14" t="s">
        <v>49</v>
      </c>
      <c r="E19" s="15">
        <v>152</v>
      </c>
      <c r="F19" s="15">
        <v>146</v>
      </c>
      <c r="G19" s="15">
        <v>173</v>
      </c>
      <c r="H19" s="15">
        <v>179</v>
      </c>
      <c r="I19" s="15">
        <v>149</v>
      </c>
      <c r="J19" s="15">
        <v>161</v>
      </c>
      <c r="K19" s="15">
        <v>0</v>
      </c>
      <c r="L19" s="15">
        <v>960</v>
      </c>
      <c r="M19" s="17">
        <v>160</v>
      </c>
      <c r="N19" s="15">
        <v>-238</v>
      </c>
      <c r="O19" s="2"/>
    </row>
    <row r="20" spans="1:15" ht="15.6">
      <c r="A20" s="14">
        <v>16</v>
      </c>
      <c r="B20" s="14"/>
      <c r="C20" s="14" t="s">
        <v>156</v>
      </c>
      <c r="D20" s="14" t="s">
        <v>49</v>
      </c>
      <c r="E20" s="15">
        <v>172</v>
      </c>
      <c r="F20" s="15">
        <v>174</v>
      </c>
      <c r="G20" s="15">
        <v>131</v>
      </c>
      <c r="H20" s="15">
        <v>198</v>
      </c>
      <c r="I20" s="15">
        <v>144</v>
      </c>
      <c r="J20" s="15">
        <v>126</v>
      </c>
      <c r="K20" s="15">
        <v>0</v>
      </c>
      <c r="L20" s="15">
        <v>945</v>
      </c>
      <c r="M20" s="17">
        <v>157.5</v>
      </c>
      <c r="N20" s="15">
        <v>-253</v>
      </c>
      <c r="O20" s="2"/>
    </row>
    <row r="21" spans="1:15" ht="15.6">
      <c r="A21" s="14">
        <v>17</v>
      </c>
      <c r="B21" s="14"/>
      <c r="C21" s="14" t="s">
        <v>145</v>
      </c>
      <c r="D21" s="14" t="s">
        <v>50</v>
      </c>
      <c r="E21" s="15">
        <v>139</v>
      </c>
      <c r="F21" s="15">
        <v>137</v>
      </c>
      <c r="G21" s="15">
        <v>185</v>
      </c>
      <c r="H21" s="15">
        <v>147</v>
      </c>
      <c r="I21" s="15">
        <v>181</v>
      </c>
      <c r="J21" s="15">
        <v>132</v>
      </c>
      <c r="K21" s="15">
        <v>0</v>
      </c>
      <c r="L21" s="15">
        <v>921</v>
      </c>
      <c r="M21" s="17">
        <v>153.5</v>
      </c>
      <c r="N21" s="15">
        <v>-277</v>
      </c>
      <c r="O21" s="2"/>
    </row>
    <row r="22" spans="1:15" ht="15.6">
      <c r="A22" s="14">
        <v>18</v>
      </c>
      <c r="B22" s="14"/>
      <c r="C22" s="14" t="s">
        <v>161</v>
      </c>
      <c r="D22" s="14" t="s">
        <v>49</v>
      </c>
      <c r="E22" s="15">
        <v>143</v>
      </c>
      <c r="F22" s="15">
        <v>136</v>
      </c>
      <c r="G22" s="15">
        <v>136</v>
      </c>
      <c r="H22" s="15">
        <v>127</v>
      </c>
      <c r="I22" s="15">
        <v>184</v>
      </c>
      <c r="J22" s="15">
        <v>168</v>
      </c>
      <c r="K22" s="15">
        <v>0</v>
      </c>
      <c r="L22" s="15">
        <v>894</v>
      </c>
      <c r="M22" s="17">
        <v>149</v>
      </c>
      <c r="N22" s="15">
        <v>-304</v>
      </c>
      <c r="O22" s="2"/>
    </row>
    <row r="23" spans="1:15" ht="15.6">
      <c r="A23" s="14">
        <v>19</v>
      </c>
      <c r="B23" s="14"/>
      <c r="C23" s="14" t="s">
        <v>149</v>
      </c>
      <c r="D23" s="14" t="s">
        <v>50</v>
      </c>
      <c r="E23" s="15">
        <v>144</v>
      </c>
      <c r="F23" s="15">
        <v>137</v>
      </c>
      <c r="G23" s="15">
        <v>120</v>
      </c>
      <c r="H23" s="15">
        <v>165</v>
      </c>
      <c r="I23" s="15">
        <v>134</v>
      </c>
      <c r="J23" s="15">
        <v>140</v>
      </c>
      <c r="K23" s="15">
        <v>48</v>
      </c>
      <c r="L23" s="15">
        <v>888</v>
      </c>
      <c r="M23" s="17">
        <v>148</v>
      </c>
      <c r="N23" s="15">
        <v>-310</v>
      </c>
      <c r="O23" s="2"/>
    </row>
    <row r="24" spans="1:15" ht="15.6">
      <c r="A24" s="14">
        <v>20</v>
      </c>
      <c r="B24" s="14"/>
      <c r="C24" s="14" t="s">
        <v>128</v>
      </c>
      <c r="D24" s="14" t="s">
        <v>50</v>
      </c>
      <c r="E24" s="15">
        <v>148</v>
      </c>
      <c r="F24" s="15">
        <v>142</v>
      </c>
      <c r="G24" s="15">
        <v>139</v>
      </c>
      <c r="H24" s="15">
        <v>109</v>
      </c>
      <c r="I24" s="15">
        <v>140</v>
      </c>
      <c r="J24" s="15">
        <v>128</v>
      </c>
      <c r="K24" s="15">
        <v>48</v>
      </c>
      <c r="L24" s="15">
        <v>854</v>
      </c>
      <c r="M24" s="17">
        <v>142.33333333333334</v>
      </c>
      <c r="N24" s="15">
        <v>-344</v>
      </c>
      <c r="O24" s="2"/>
    </row>
    <row r="25" spans="1:15" ht="15.6">
      <c r="A25" s="14">
        <v>21</v>
      </c>
      <c r="B25" s="14"/>
      <c r="C25" s="14" t="s">
        <v>101</v>
      </c>
      <c r="D25" s="14" t="s">
        <v>50</v>
      </c>
      <c r="E25" s="15">
        <v>107</v>
      </c>
      <c r="F25" s="15">
        <v>144</v>
      </c>
      <c r="G25" s="15">
        <v>134</v>
      </c>
      <c r="H25" s="15">
        <v>147</v>
      </c>
      <c r="I25" s="15">
        <v>146</v>
      </c>
      <c r="J25" s="15">
        <v>156</v>
      </c>
      <c r="K25" s="15">
        <v>0</v>
      </c>
      <c r="L25" s="15">
        <v>834</v>
      </c>
      <c r="M25" s="17">
        <v>139</v>
      </c>
      <c r="N25" s="15">
        <v>-364</v>
      </c>
      <c r="O25" s="2"/>
    </row>
    <row r="26" spans="1:15" ht="15.6">
      <c r="A26" s="14">
        <v>22</v>
      </c>
      <c r="B26" s="14"/>
      <c r="C26" s="14" t="s">
        <v>108</v>
      </c>
      <c r="D26" s="14" t="s">
        <v>50</v>
      </c>
      <c r="E26" s="15">
        <v>114</v>
      </c>
      <c r="F26" s="15">
        <v>156</v>
      </c>
      <c r="G26" s="15">
        <v>127</v>
      </c>
      <c r="H26" s="15">
        <v>132</v>
      </c>
      <c r="I26" s="15">
        <v>116</v>
      </c>
      <c r="J26" s="15">
        <v>126</v>
      </c>
      <c r="K26" s="15">
        <v>48</v>
      </c>
      <c r="L26" s="15">
        <v>819</v>
      </c>
      <c r="M26" s="17">
        <v>136.5</v>
      </c>
      <c r="N26" s="15">
        <v>-379</v>
      </c>
      <c r="O26" s="2"/>
    </row>
    <row r="27" spans="1:15" ht="15.6">
      <c r="A27" s="14">
        <v>23</v>
      </c>
      <c r="B27" s="14"/>
      <c r="C27" s="14" t="s">
        <v>164</v>
      </c>
      <c r="D27" s="14" t="s">
        <v>50</v>
      </c>
      <c r="E27" s="15">
        <v>127</v>
      </c>
      <c r="F27" s="15">
        <v>111</v>
      </c>
      <c r="G27" s="15">
        <v>108</v>
      </c>
      <c r="H27" s="15">
        <v>165</v>
      </c>
      <c r="I27" s="15">
        <v>125</v>
      </c>
      <c r="J27" s="15">
        <v>136</v>
      </c>
      <c r="K27" s="15">
        <v>0</v>
      </c>
      <c r="L27" s="15">
        <v>772</v>
      </c>
      <c r="M27" s="17">
        <v>128.66666666666666</v>
      </c>
      <c r="N27" s="15">
        <v>-426</v>
      </c>
      <c r="O27" s="2"/>
    </row>
    <row r="28" spans="1:15" ht="15.6">
      <c r="A28" s="14">
        <v>24</v>
      </c>
      <c r="B28" s="14"/>
      <c r="C28" s="14" t="s">
        <v>154</v>
      </c>
      <c r="D28" s="14" t="s">
        <v>49</v>
      </c>
      <c r="E28" s="15">
        <v>136</v>
      </c>
      <c r="F28" s="15">
        <v>140</v>
      </c>
      <c r="G28" s="15">
        <v>70</v>
      </c>
      <c r="H28" s="15">
        <v>146</v>
      </c>
      <c r="I28" s="15">
        <v>160</v>
      </c>
      <c r="J28" s="15">
        <v>114</v>
      </c>
      <c r="K28" s="15">
        <v>0</v>
      </c>
      <c r="L28" s="15">
        <v>766</v>
      </c>
      <c r="M28" s="17">
        <v>127.66666666666667</v>
      </c>
      <c r="N28" s="15">
        <v>-432</v>
      </c>
      <c r="O28" s="2"/>
    </row>
    <row r="29" spans="1:15" ht="15.6">
      <c r="A29" s="14">
        <v>25</v>
      </c>
      <c r="B29" s="14" t="s">
        <v>28</v>
      </c>
      <c r="C29" s="14" t="s">
        <v>120</v>
      </c>
      <c r="D29" s="14" t="s">
        <v>49</v>
      </c>
      <c r="E29" s="15">
        <v>148</v>
      </c>
      <c r="F29" s="15">
        <v>0.01</v>
      </c>
      <c r="G29" s="15">
        <v>0.01</v>
      </c>
      <c r="H29" s="15">
        <v>0.01</v>
      </c>
      <c r="I29" s="15">
        <v>0.01</v>
      </c>
      <c r="J29" s="15">
        <v>0.01</v>
      </c>
      <c r="K29" s="15">
        <v>0</v>
      </c>
      <c r="L29" s="15">
        <v>148.04999999999995</v>
      </c>
      <c r="M29" s="17">
        <v>24.674999999999994</v>
      </c>
      <c r="N29" s="15">
        <v>-1049.95</v>
      </c>
    </row>
    <row r="30" spans="1:15" ht="15.6">
      <c r="A30" s="14">
        <v>26</v>
      </c>
      <c r="B30" s="14" t="s">
        <v>28</v>
      </c>
      <c r="C30" s="14"/>
      <c r="D30" s="14"/>
      <c r="E30" s="15"/>
      <c r="F30" s="15"/>
      <c r="G30" s="15"/>
      <c r="H30" s="15"/>
      <c r="I30" s="15"/>
      <c r="J30" s="15"/>
      <c r="K30" s="15"/>
      <c r="L30" s="15"/>
      <c r="M30" s="17"/>
      <c r="N30" s="15"/>
    </row>
    <row r="31" spans="1:15" ht="15.6">
      <c r="A31" s="14">
        <v>27</v>
      </c>
      <c r="B31" s="14" t="s">
        <v>28</v>
      </c>
      <c r="C31" s="14"/>
      <c r="D31" s="14"/>
      <c r="E31" s="15"/>
      <c r="F31" s="15"/>
      <c r="G31" s="15"/>
      <c r="H31" s="15"/>
      <c r="I31" s="15"/>
      <c r="J31" s="15"/>
      <c r="K31" s="15"/>
      <c r="L31" s="15"/>
      <c r="M31" s="17"/>
      <c r="N31" s="15"/>
    </row>
    <row r="32" spans="1:15" ht="15.6">
      <c r="A32" s="14">
        <v>28</v>
      </c>
      <c r="B32" s="14" t="s">
        <v>28</v>
      </c>
      <c r="C32" s="14"/>
      <c r="D32" s="14"/>
      <c r="E32" s="15"/>
      <c r="F32" s="15"/>
      <c r="G32" s="15"/>
      <c r="H32" s="15"/>
      <c r="I32" s="15"/>
      <c r="J32" s="15"/>
      <c r="K32" s="15"/>
      <c r="L32" s="15"/>
      <c r="M32" s="17"/>
      <c r="N32" s="15"/>
    </row>
    <row r="33" spans="1:14" ht="15.6">
      <c r="A33" s="14">
        <v>29</v>
      </c>
      <c r="B33" s="9"/>
      <c r="C33" s="14"/>
      <c r="D33" s="14"/>
      <c r="E33" s="15"/>
      <c r="F33" s="15"/>
      <c r="G33" s="15"/>
      <c r="H33" s="15"/>
      <c r="I33" s="15"/>
      <c r="J33" s="15"/>
      <c r="K33" s="15"/>
      <c r="L33" s="15"/>
      <c r="M33" s="17"/>
      <c r="N33" s="15"/>
    </row>
    <row r="34" spans="1:14" ht="15.6">
      <c r="A34" s="14">
        <v>30</v>
      </c>
      <c r="B34" s="9"/>
      <c r="C34" s="14"/>
      <c r="D34" s="14"/>
      <c r="E34" s="15"/>
      <c r="F34" s="15"/>
      <c r="G34" s="15"/>
      <c r="H34" s="15"/>
      <c r="I34" s="15"/>
      <c r="J34" s="15"/>
      <c r="K34" s="15"/>
      <c r="L34" s="15"/>
      <c r="M34" s="17"/>
      <c r="N34" s="15"/>
    </row>
    <row r="35" spans="1:14" ht="15.6">
      <c r="A35" s="14">
        <v>31</v>
      </c>
      <c r="B35" s="9"/>
      <c r="C35" s="14"/>
      <c r="D35" s="14"/>
      <c r="E35" s="15"/>
      <c r="F35" s="15"/>
      <c r="G35" s="15"/>
      <c r="H35" s="15"/>
      <c r="I35" s="15"/>
      <c r="J35" s="15"/>
      <c r="K35" s="15"/>
      <c r="L35" s="15"/>
      <c r="M35" s="17"/>
      <c r="N35" s="15"/>
    </row>
    <row r="36" spans="1:14" ht="15.6">
      <c r="A36" s="14">
        <v>32</v>
      </c>
      <c r="B36" s="9"/>
      <c r="C36" s="14"/>
      <c r="D36" s="14"/>
      <c r="E36" s="15"/>
      <c r="F36" s="15"/>
      <c r="G36" s="15"/>
      <c r="H36" s="15"/>
      <c r="I36" s="15"/>
      <c r="J36" s="15"/>
      <c r="K36" s="15"/>
      <c r="L36" s="15"/>
      <c r="M36" s="17"/>
      <c r="N36" s="15"/>
    </row>
    <row r="37" spans="1:14" ht="15.6">
      <c r="A37" s="14">
        <v>33</v>
      </c>
      <c r="B37" s="9"/>
      <c r="C37" s="14"/>
      <c r="D37" s="14"/>
      <c r="E37" s="15"/>
      <c r="F37" s="15"/>
      <c r="G37" s="15"/>
      <c r="H37" s="15"/>
      <c r="I37" s="15"/>
      <c r="J37" s="15"/>
      <c r="K37" s="15"/>
      <c r="L37" s="15"/>
      <c r="M37" s="17"/>
      <c r="N37" s="15"/>
    </row>
    <row r="38" spans="1:14" ht="15.6">
      <c r="A38" s="14">
        <v>34</v>
      </c>
      <c r="B38" s="9"/>
      <c r="C38" s="14"/>
      <c r="D38" s="14"/>
      <c r="E38" s="15"/>
      <c r="F38" s="15"/>
      <c r="G38" s="15"/>
      <c r="H38" s="15"/>
      <c r="I38" s="15"/>
      <c r="J38" s="15"/>
      <c r="K38" s="15"/>
      <c r="L38" s="15"/>
      <c r="M38" s="17"/>
      <c r="N38" s="15"/>
    </row>
    <row r="39" spans="1:14" ht="15.6">
      <c r="A39" s="14">
        <v>35</v>
      </c>
      <c r="B39" s="9"/>
      <c r="C39" s="14"/>
      <c r="D39" s="14"/>
      <c r="E39" s="15"/>
      <c r="F39" s="15"/>
      <c r="G39" s="15"/>
      <c r="H39" s="15"/>
      <c r="I39" s="15"/>
      <c r="J39" s="15"/>
      <c r="K39" s="15"/>
      <c r="L39" s="15"/>
      <c r="M39" s="17"/>
      <c r="N39" s="15"/>
    </row>
    <row r="40" spans="1:14" ht="15.6">
      <c r="A40" s="14">
        <v>36</v>
      </c>
      <c r="B40" s="9"/>
      <c r="C40" s="14"/>
      <c r="D40" s="14"/>
      <c r="E40" s="15"/>
      <c r="F40" s="15"/>
      <c r="G40" s="15"/>
      <c r="H40" s="15"/>
      <c r="I40" s="15"/>
      <c r="J40" s="15"/>
      <c r="K40" s="15"/>
      <c r="L40" s="15"/>
      <c r="M40" s="17"/>
      <c r="N40" s="15"/>
    </row>
    <row r="41" spans="1:14" ht="15.6">
      <c r="A41" s="14">
        <v>37</v>
      </c>
      <c r="B41" s="9"/>
      <c r="C41" s="14"/>
      <c r="D41" s="14"/>
      <c r="E41" s="15"/>
      <c r="F41" s="15"/>
      <c r="G41" s="15"/>
      <c r="H41" s="15"/>
      <c r="I41" s="15"/>
      <c r="J41" s="15"/>
      <c r="K41" s="15"/>
      <c r="L41" s="15"/>
      <c r="M41" s="17"/>
      <c r="N41" s="15"/>
    </row>
    <row r="42" spans="1:14" ht="15.6">
      <c r="A42" s="14">
        <v>38</v>
      </c>
      <c r="B42" s="9"/>
      <c r="C42" s="14"/>
      <c r="D42" s="14"/>
      <c r="E42" s="15"/>
      <c r="F42" s="15"/>
      <c r="G42" s="15"/>
      <c r="H42" s="15"/>
      <c r="I42" s="15"/>
      <c r="J42" s="15"/>
      <c r="K42" s="15"/>
      <c r="L42" s="15"/>
      <c r="M42" s="17"/>
      <c r="N42" s="15"/>
    </row>
    <row r="43" spans="1:14" ht="15.6">
      <c r="A43" s="14">
        <v>39</v>
      </c>
      <c r="B43" s="9"/>
      <c r="C43" s="14"/>
      <c r="D43" s="14"/>
      <c r="E43" s="15"/>
      <c r="F43" s="15"/>
      <c r="G43" s="15"/>
      <c r="H43" s="15"/>
      <c r="I43" s="15"/>
      <c r="J43" s="15"/>
      <c r="K43" s="15"/>
      <c r="L43" s="15"/>
      <c r="M43" s="17"/>
      <c r="N43" s="15"/>
    </row>
    <row r="44" spans="1:14" ht="15.6">
      <c r="A44" s="14">
        <v>40</v>
      </c>
      <c r="B44" s="9"/>
      <c r="C44" s="14"/>
      <c r="D44" s="14"/>
      <c r="E44" s="15"/>
      <c r="F44" s="15"/>
      <c r="G44" s="15"/>
      <c r="H44" s="15"/>
      <c r="I44" s="15"/>
      <c r="J44" s="15"/>
      <c r="K44" s="15"/>
      <c r="L44" s="15"/>
      <c r="M44" s="17"/>
      <c r="N44" s="15"/>
    </row>
  </sheetData>
  <mergeCells count="2">
    <mergeCell ref="A1:N1"/>
    <mergeCell ref="A2:N2"/>
  </mergeCells>
  <conditionalFormatting sqref="E30:J32">
    <cfRule type="expression" dxfId="83" priority="22" stopIfTrue="1">
      <formula>E30=""</formula>
    </cfRule>
    <cfRule type="cellIs" dxfId="82" priority="23" stopIfTrue="1" operator="equal">
      <formula>300</formula>
    </cfRule>
    <cfRule type="cellIs" dxfId="81" priority="24" stopIfTrue="1" operator="greaterThan">
      <formula>199</formula>
    </cfRule>
  </conditionalFormatting>
  <conditionalFormatting sqref="E33:J44">
    <cfRule type="expression" dxfId="80" priority="19" stopIfTrue="1">
      <formula>E33=""</formula>
    </cfRule>
    <cfRule type="cellIs" dxfId="79" priority="20" stopIfTrue="1" operator="equal">
      <formula>300</formula>
    </cfRule>
    <cfRule type="cellIs" dxfId="78" priority="21" stopIfTrue="1" operator="greaterThan">
      <formula>199</formula>
    </cfRule>
  </conditionalFormatting>
  <conditionalFormatting sqref="E5:J29">
    <cfRule type="expression" dxfId="77" priority="1" stopIfTrue="1">
      <formula>E5=""</formula>
    </cfRule>
    <cfRule type="cellIs" dxfId="76" priority="2" stopIfTrue="1" operator="equal">
      <formula>300</formula>
    </cfRule>
    <cfRule type="cellIs" dxfId="75" priority="3" stopIfTrue="1" operator="greaterThan">
      <formula>199</formula>
    </cfRule>
  </conditionalFormatting>
  <printOptions horizontalCentered="1"/>
  <pageMargins left="0" right="0" top="0" bottom="0" header="0.51181102362204722" footer="0.51181102362204722"/>
  <pageSetup paperSize="9" orientation="portrait" horizontalDpi="4294967293" verticalDpi="4294967293" r:id="rId1"/>
  <headerFooter alignWithMargins="0"/>
  <colBreaks count="1" manualBreakCount="1">
    <brk id="14" max="1048575" man="1"/>
  </colBreaks>
  <customProperties>
    <customPr name="_pios_id" r:id="rId2"/>
    <customPr name="EpmWorksheetKeyString_GUID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4"/>
  <sheetViews>
    <sheetView showGridLines="0" zoomScale="110" zoomScaleNormal="110" workbookViewId="0">
      <selection sqref="A1:N1"/>
    </sheetView>
  </sheetViews>
  <sheetFormatPr defaultRowHeight="13.2"/>
  <cols>
    <col min="1" max="1" width="7.5546875" customWidth="1"/>
    <col min="2" max="2" width="6.88671875" hidden="1" customWidth="1"/>
    <col min="3" max="3" width="35.6640625" customWidth="1"/>
    <col min="4" max="4" width="6.33203125" hidden="1" customWidth="1"/>
    <col min="5" max="10" width="5" customWidth="1"/>
    <col min="11" max="11" width="6.44140625" bestFit="1" customWidth="1"/>
    <col min="12" max="12" width="7" bestFit="1" customWidth="1"/>
    <col min="13" max="13" width="8.33203125" bestFit="1" customWidth="1"/>
    <col min="14" max="14" width="7.44140625" bestFit="1" customWidth="1"/>
    <col min="15" max="15" width="6.33203125" bestFit="1" customWidth="1"/>
    <col min="16" max="16" width="4.5546875" bestFit="1" customWidth="1"/>
  </cols>
  <sheetData>
    <row r="1" spans="1:16" ht="28.8">
      <c r="A1" s="117" t="s">
        <v>52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4"/>
      <c r="P1" s="1"/>
    </row>
    <row r="2" spans="1:16" ht="23.4">
      <c r="A2" s="92" t="s">
        <v>60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6"/>
      <c r="P2" s="4"/>
    </row>
    <row r="3" spans="1:16" ht="13.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6" ht="15.6">
      <c r="A4" s="21" t="s">
        <v>5</v>
      </c>
      <c r="B4" s="21" t="s">
        <v>6</v>
      </c>
      <c r="C4" s="21" t="s">
        <v>7</v>
      </c>
      <c r="D4" s="21" t="s">
        <v>8</v>
      </c>
      <c r="E4" s="21" t="s">
        <v>13</v>
      </c>
      <c r="F4" s="21" t="s">
        <v>14</v>
      </c>
      <c r="G4" s="21" t="s">
        <v>15</v>
      </c>
      <c r="H4" s="21" t="s">
        <v>21</v>
      </c>
      <c r="I4" s="21" t="s">
        <v>22</v>
      </c>
      <c r="J4" s="21" t="s">
        <v>23</v>
      </c>
      <c r="K4" s="21" t="s">
        <v>10</v>
      </c>
      <c r="L4" s="21" t="s">
        <v>11</v>
      </c>
      <c r="M4" s="21" t="s">
        <v>16</v>
      </c>
      <c r="N4" s="21" t="s">
        <v>43</v>
      </c>
      <c r="O4" s="1"/>
      <c r="P4" s="1"/>
    </row>
    <row r="5" spans="1:16" ht="15.6">
      <c r="A5" s="18">
        <v>1</v>
      </c>
      <c r="B5" s="18">
        <v>80</v>
      </c>
      <c r="C5" s="18" t="s">
        <v>93</v>
      </c>
      <c r="D5" s="18" t="s">
        <v>94</v>
      </c>
      <c r="E5" s="19">
        <v>195</v>
      </c>
      <c r="F5" s="19">
        <v>162</v>
      </c>
      <c r="G5" s="19">
        <v>172</v>
      </c>
      <c r="H5" s="19">
        <v>192</v>
      </c>
      <c r="I5" s="19">
        <v>245</v>
      </c>
      <c r="J5" s="19">
        <v>216.00000001000001</v>
      </c>
      <c r="K5" s="19">
        <v>0</v>
      </c>
      <c r="L5" s="19">
        <v>1182.0000000099999</v>
      </c>
      <c r="M5" s="20">
        <v>197.00000000166665</v>
      </c>
      <c r="N5" s="19">
        <v>0</v>
      </c>
      <c r="O5" s="2"/>
    </row>
    <row r="6" spans="1:16" ht="15.6">
      <c r="A6" s="14">
        <v>2</v>
      </c>
      <c r="B6" s="14">
        <v>50</v>
      </c>
      <c r="C6" s="14" t="s">
        <v>141</v>
      </c>
      <c r="D6" s="14" t="s">
        <v>50</v>
      </c>
      <c r="E6" s="15">
        <v>170</v>
      </c>
      <c r="F6" s="15">
        <v>178</v>
      </c>
      <c r="G6" s="15">
        <v>189</v>
      </c>
      <c r="H6" s="15">
        <v>245</v>
      </c>
      <c r="I6" s="15">
        <v>204</v>
      </c>
      <c r="J6" s="15">
        <v>196</v>
      </c>
      <c r="K6" s="15">
        <v>0</v>
      </c>
      <c r="L6" s="15">
        <v>1182</v>
      </c>
      <c r="M6" s="17">
        <v>197</v>
      </c>
      <c r="N6" s="15">
        <v>-9.999894245993346E-9</v>
      </c>
      <c r="O6" s="2"/>
    </row>
    <row r="7" spans="1:16" ht="15.6">
      <c r="A7" s="14">
        <v>3</v>
      </c>
      <c r="B7" s="14">
        <v>85</v>
      </c>
      <c r="C7" s="14" t="s">
        <v>115</v>
      </c>
      <c r="D7" s="14" t="s">
        <v>94</v>
      </c>
      <c r="E7" s="15">
        <v>181</v>
      </c>
      <c r="F7" s="15">
        <v>190</v>
      </c>
      <c r="G7" s="15">
        <v>205</v>
      </c>
      <c r="H7" s="15">
        <v>212</v>
      </c>
      <c r="I7" s="15">
        <v>191</v>
      </c>
      <c r="J7" s="15">
        <v>189</v>
      </c>
      <c r="K7" s="15">
        <v>0</v>
      </c>
      <c r="L7" s="15">
        <v>1168</v>
      </c>
      <c r="M7" s="17">
        <v>194.66666666666666</v>
      </c>
      <c r="N7" s="15">
        <v>-14.000000009999894</v>
      </c>
      <c r="O7" s="2"/>
    </row>
    <row r="8" spans="1:16" ht="15.6">
      <c r="A8" s="14">
        <v>4</v>
      </c>
      <c r="B8" s="14">
        <v>83</v>
      </c>
      <c r="C8" s="14" t="s">
        <v>110</v>
      </c>
      <c r="D8" s="14" t="s">
        <v>49</v>
      </c>
      <c r="E8" s="15">
        <v>187</v>
      </c>
      <c r="F8" s="15">
        <v>167</v>
      </c>
      <c r="G8" s="15">
        <v>188</v>
      </c>
      <c r="H8" s="15">
        <v>201</v>
      </c>
      <c r="I8" s="15">
        <v>192</v>
      </c>
      <c r="J8" s="15">
        <v>211</v>
      </c>
      <c r="K8" s="15">
        <v>0</v>
      </c>
      <c r="L8" s="15">
        <v>1146</v>
      </c>
      <c r="M8" s="17">
        <v>191</v>
      </c>
      <c r="N8" s="15">
        <v>-36.000000009999894</v>
      </c>
      <c r="O8" s="2"/>
    </row>
    <row r="9" spans="1:16" ht="15.6">
      <c r="A9" s="14">
        <v>5</v>
      </c>
      <c r="B9" s="14">
        <v>4</v>
      </c>
      <c r="C9" s="14" t="s">
        <v>122</v>
      </c>
      <c r="D9" s="14" t="s">
        <v>50</v>
      </c>
      <c r="E9" s="15">
        <v>190</v>
      </c>
      <c r="F9" s="15">
        <v>202</v>
      </c>
      <c r="G9" s="15">
        <v>168</v>
      </c>
      <c r="H9" s="15">
        <v>196</v>
      </c>
      <c r="I9" s="15">
        <v>171</v>
      </c>
      <c r="J9" s="15">
        <v>181</v>
      </c>
      <c r="K9" s="15">
        <v>0</v>
      </c>
      <c r="L9" s="15">
        <v>1108</v>
      </c>
      <c r="M9" s="17">
        <v>184.66666666666666</v>
      </c>
      <c r="N9" s="15">
        <v>-74.000000009999894</v>
      </c>
      <c r="O9" s="2"/>
    </row>
    <row r="10" spans="1:16" ht="15.6">
      <c r="A10" s="14">
        <v>6</v>
      </c>
      <c r="B10" s="14">
        <v>389</v>
      </c>
      <c r="C10" s="14" t="s">
        <v>123</v>
      </c>
      <c r="D10" s="14" t="s">
        <v>49</v>
      </c>
      <c r="E10" s="15">
        <v>185</v>
      </c>
      <c r="F10" s="15">
        <v>194</v>
      </c>
      <c r="G10" s="15">
        <v>159</v>
      </c>
      <c r="H10" s="15">
        <v>179</v>
      </c>
      <c r="I10" s="15">
        <v>202</v>
      </c>
      <c r="J10" s="15">
        <v>181</v>
      </c>
      <c r="K10" s="15">
        <v>0</v>
      </c>
      <c r="L10" s="15">
        <v>1100</v>
      </c>
      <c r="M10" s="17">
        <v>183.33333333333334</v>
      </c>
      <c r="N10" s="15">
        <v>-82.000000009999894</v>
      </c>
      <c r="O10" s="2"/>
    </row>
    <row r="11" spans="1:16" ht="15.6">
      <c r="A11" s="14">
        <v>7</v>
      </c>
      <c r="B11" s="14">
        <v>113</v>
      </c>
      <c r="C11" s="14" t="s">
        <v>162</v>
      </c>
      <c r="D11" s="14" t="s">
        <v>50</v>
      </c>
      <c r="E11" s="15">
        <v>157</v>
      </c>
      <c r="F11" s="15">
        <v>183</v>
      </c>
      <c r="G11" s="15">
        <v>177</v>
      </c>
      <c r="H11" s="15">
        <v>196</v>
      </c>
      <c r="I11" s="15">
        <v>180</v>
      </c>
      <c r="J11" s="15">
        <v>200</v>
      </c>
      <c r="K11" s="15">
        <v>0</v>
      </c>
      <c r="L11" s="15">
        <v>1093</v>
      </c>
      <c r="M11" s="17">
        <v>182.16666666666666</v>
      </c>
      <c r="N11" s="15">
        <v>-89.000000009999894</v>
      </c>
      <c r="O11" s="2"/>
    </row>
    <row r="12" spans="1:16" ht="15.6">
      <c r="A12" s="14">
        <v>8</v>
      </c>
      <c r="B12" s="14">
        <v>103</v>
      </c>
      <c r="C12" s="14" t="s">
        <v>73</v>
      </c>
      <c r="D12" s="14" t="s">
        <v>50</v>
      </c>
      <c r="E12" s="15">
        <v>179</v>
      </c>
      <c r="F12" s="15">
        <v>179</v>
      </c>
      <c r="G12" s="15">
        <v>170</v>
      </c>
      <c r="H12" s="15">
        <v>176</v>
      </c>
      <c r="I12" s="15">
        <v>170</v>
      </c>
      <c r="J12" s="15">
        <v>169</v>
      </c>
      <c r="K12" s="15">
        <v>48</v>
      </c>
      <c r="L12" s="15">
        <v>1091</v>
      </c>
      <c r="M12" s="17">
        <v>181.83333333333334</v>
      </c>
      <c r="N12" s="15">
        <v>-91.000000009999894</v>
      </c>
      <c r="O12" s="2"/>
    </row>
    <row r="13" spans="1:16" ht="15.6">
      <c r="A13" s="14">
        <v>9</v>
      </c>
      <c r="B13" s="14">
        <v>110</v>
      </c>
      <c r="C13" s="14" t="s">
        <v>152</v>
      </c>
      <c r="D13" s="14" t="s">
        <v>49</v>
      </c>
      <c r="E13" s="15">
        <v>159</v>
      </c>
      <c r="F13" s="15">
        <v>173</v>
      </c>
      <c r="G13" s="15">
        <v>193</v>
      </c>
      <c r="H13" s="15">
        <v>204</v>
      </c>
      <c r="I13" s="15">
        <v>168</v>
      </c>
      <c r="J13" s="15">
        <v>187</v>
      </c>
      <c r="K13" s="15">
        <v>0</v>
      </c>
      <c r="L13" s="15">
        <v>1084</v>
      </c>
      <c r="M13" s="17">
        <v>180.66666666666666</v>
      </c>
      <c r="N13" s="15">
        <v>-98.000000009999894</v>
      </c>
      <c r="O13" s="2"/>
    </row>
    <row r="14" spans="1:16" ht="15.6">
      <c r="A14" s="14">
        <v>10</v>
      </c>
      <c r="B14" s="14">
        <v>123</v>
      </c>
      <c r="C14" s="14" t="s">
        <v>105</v>
      </c>
      <c r="D14" s="14" t="s">
        <v>100</v>
      </c>
      <c r="E14" s="15">
        <v>152</v>
      </c>
      <c r="F14" s="15">
        <v>179</v>
      </c>
      <c r="G14" s="15">
        <v>202</v>
      </c>
      <c r="H14" s="15">
        <v>161</v>
      </c>
      <c r="I14" s="15">
        <v>186</v>
      </c>
      <c r="J14" s="15">
        <v>189</v>
      </c>
      <c r="K14" s="15">
        <v>0</v>
      </c>
      <c r="L14" s="15">
        <v>1069</v>
      </c>
      <c r="M14" s="17">
        <v>178.16666666666666</v>
      </c>
      <c r="N14" s="15">
        <v>-113.00000000999989</v>
      </c>
      <c r="O14" s="2"/>
    </row>
    <row r="15" spans="1:16" ht="15.6">
      <c r="A15" s="14">
        <v>11</v>
      </c>
      <c r="B15" s="14">
        <v>102</v>
      </c>
      <c r="C15" s="14" t="s">
        <v>74</v>
      </c>
      <c r="D15" s="14" t="s">
        <v>75</v>
      </c>
      <c r="E15" s="15">
        <v>160</v>
      </c>
      <c r="F15" s="15">
        <v>157</v>
      </c>
      <c r="G15" s="15">
        <v>203</v>
      </c>
      <c r="H15" s="15">
        <v>155</v>
      </c>
      <c r="I15" s="15">
        <v>196</v>
      </c>
      <c r="J15" s="15">
        <v>192</v>
      </c>
      <c r="K15" s="15">
        <v>0</v>
      </c>
      <c r="L15" s="15">
        <v>1063</v>
      </c>
      <c r="M15" s="17">
        <v>177.16666666666666</v>
      </c>
      <c r="N15" s="15">
        <v>-119.00000000999989</v>
      </c>
      <c r="O15" s="2"/>
    </row>
    <row r="16" spans="1:16" ht="15.6">
      <c r="A16" s="14">
        <v>12</v>
      </c>
      <c r="B16" s="14">
        <v>166</v>
      </c>
      <c r="C16" s="14" t="s">
        <v>121</v>
      </c>
      <c r="D16" s="14" t="s">
        <v>94</v>
      </c>
      <c r="E16" s="15">
        <v>204</v>
      </c>
      <c r="F16" s="15">
        <v>173</v>
      </c>
      <c r="G16" s="15">
        <v>161</v>
      </c>
      <c r="H16" s="15">
        <v>172</v>
      </c>
      <c r="I16" s="15">
        <v>178</v>
      </c>
      <c r="J16" s="15">
        <v>165</v>
      </c>
      <c r="K16" s="15">
        <v>0</v>
      </c>
      <c r="L16" s="15">
        <v>1053</v>
      </c>
      <c r="M16" s="17">
        <v>175.5</v>
      </c>
      <c r="N16" s="15">
        <v>-129.00000000999989</v>
      </c>
      <c r="O16" s="2"/>
    </row>
    <row r="17" spans="1:15" ht="15.6">
      <c r="A17" s="14">
        <v>13</v>
      </c>
      <c r="B17" s="14">
        <v>31</v>
      </c>
      <c r="C17" s="14" t="s">
        <v>118</v>
      </c>
      <c r="D17" s="14" t="s">
        <v>119</v>
      </c>
      <c r="E17" s="15">
        <v>190</v>
      </c>
      <c r="F17" s="15">
        <v>174</v>
      </c>
      <c r="G17" s="15">
        <v>168</v>
      </c>
      <c r="H17" s="15">
        <v>159</v>
      </c>
      <c r="I17" s="15">
        <v>187</v>
      </c>
      <c r="J17" s="15">
        <v>168</v>
      </c>
      <c r="K17" s="15">
        <v>0</v>
      </c>
      <c r="L17" s="15">
        <v>1046</v>
      </c>
      <c r="M17" s="17">
        <v>174.33333333333334</v>
      </c>
      <c r="N17" s="15">
        <v>-136.00000000999989</v>
      </c>
      <c r="O17" s="2"/>
    </row>
    <row r="18" spans="1:15" ht="15.6">
      <c r="A18" s="14">
        <v>14</v>
      </c>
      <c r="B18" s="14">
        <v>120</v>
      </c>
      <c r="C18" s="14" t="s">
        <v>151</v>
      </c>
      <c r="D18" s="14" t="s">
        <v>50</v>
      </c>
      <c r="E18" s="15">
        <v>194</v>
      </c>
      <c r="F18" s="15">
        <v>180</v>
      </c>
      <c r="G18" s="15">
        <v>155</v>
      </c>
      <c r="H18" s="15">
        <v>196</v>
      </c>
      <c r="I18" s="15">
        <v>152</v>
      </c>
      <c r="J18" s="15">
        <v>166</v>
      </c>
      <c r="K18" s="15">
        <v>0</v>
      </c>
      <c r="L18" s="15">
        <v>1043</v>
      </c>
      <c r="M18" s="17">
        <v>173.83333333333334</v>
      </c>
      <c r="N18" s="15">
        <v>-139.00000000999989</v>
      </c>
      <c r="O18" s="2"/>
    </row>
    <row r="19" spans="1:15" ht="15.6">
      <c r="A19" s="14">
        <v>15</v>
      </c>
      <c r="B19" s="14">
        <v>22</v>
      </c>
      <c r="C19" s="14" t="s">
        <v>139</v>
      </c>
      <c r="D19" s="14" t="s">
        <v>50</v>
      </c>
      <c r="E19" s="15">
        <v>175</v>
      </c>
      <c r="F19" s="15">
        <v>176</v>
      </c>
      <c r="G19" s="15">
        <v>152</v>
      </c>
      <c r="H19" s="15">
        <v>200</v>
      </c>
      <c r="I19" s="15">
        <v>148</v>
      </c>
      <c r="J19" s="15">
        <v>190</v>
      </c>
      <c r="K19" s="15">
        <v>0</v>
      </c>
      <c r="L19" s="15">
        <v>1041</v>
      </c>
      <c r="M19" s="17">
        <v>173.5</v>
      </c>
      <c r="N19" s="15">
        <v>-141.00000000999989</v>
      </c>
      <c r="O19" s="2"/>
    </row>
    <row r="20" spans="1:15" ht="15.6">
      <c r="A20" s="14">
        <v>16</v>
      </c>
      <c r="B20" s="14">
        <v>47</v>
      </c>
      <c r="C20" s="14" t="s">
        <v>146</v>
      </c>
      <c r="D20" s="14" t="s">
        <v>49</v>
      </c>
      <c r="E20" s="15">
        <v>167</v>
      </c>
      <c r="F20" s="15">
        <v>145</v>
      </c>
      <c r="G20" s="15">
        <v>190</v>
      </c>
      <c r="H20" s="15">
        <v>147</v>
      </c>
      <c r="I20" s="15">
        <v>184</v>
      </c>
      <c r="J20" s="15">
        <v>187</v>
      </c>
      <c r="K20" s="15">
        <v>0</v>
      </c>
      <c r="L20" s="15">
        <v>1020</v>
      </c>
      <c r="M20" s="17">
        <v>170</v>
      </c>
      <c r="N20" s="15">
        <v>-162.00000000999989</v>
      </c>
      <c r="O20" s="2"/>
    </row>
    <row r="21" spans="1:15" ht="15.6">
      <c r="A21" s="14">
        <v>17</v>
      </c>
      <c r="B21" s="14">
        <v>186</v>
      </c>
      <c r="C21" s="14" t="s">
        <v>106</v>
      </c>
      <c r="D21" s="14" t="s">
        <v>107</v>
      </c>
      <c r="E21" s="15">
        <v>145</v>
      </c>
      <c r="F21" s="15">
        <v>163</v>
      </c>
      <c r="G21" s="15">
        <v>200</v>
      </c>
      <c r="H21" s="15">
        <v>189</v>
      </c>
      <c r="I21" s="15">
        <v>149</v>
      </c>
      <c r="J21" s="15">
        <v>157</v>
      </c>
      <c r="K21" s="15">
        <v>0</v>
      </c>
      <c r="L21" s="15">
        <v>1003</v>
      </c>
      <c r="M21" s="17">
        <v>167.16666666666666</v>
      </c>
      <c r="N21" s="15">
        <v>-179.00000000999989</v>
      </c>
      <c r="O21" s="2"/>
    </row>
    <row r="22" spans="1:15" ht="15.6">
      <c r="A22" s="14">
        <v>18</v>
      </c>
      <c r="B22" s="14">
        <v>207</v>
      </c>
      <c r="C22" s="14" t="s">
        <v>144</v>
      </c>
      <c r="D22" s="14" t="s">
        <v>49</v>
      </c>
      <c r="E22" s="15">
        <v>163</v>
      </c>
      <c r="F22" s="15">
        <v>134</v>
      </c>
      <c r="G22" s="15">
        <v>145</v>
      </c>
      <c r="H22" s="15">
        <v>181</v>
      </c>
      <c r="I22" s="15">
        <v>163</v>
      </c>
      <c r="J22" s="15">
        <v>155</v>
      </c>
      <c r="K22" s="15">
        <v>48</v>
      </c>
      <c r="L22" s="15">
        <v>989</v>
      </c>
      <c r="M22" s="17">
        <v>164.83333333333334</v>
      </c>
      <c r="N22" s="15">
        <v>-193.00000000999989</v>
      </c>
      <c r="O22" s="2"/>
    </row>
    <row r="23" spans="1:15" ht="15.6">
      <c r="A23" s="14">
        <v>19</v>
      </c>
      <c r="B23" s="14">
        <v>256</v>
      </c>
      <c r="C23" s="14" t="s">
        <v>76</v>
      </c>
      <c r="D23" s="14" t="s">
        <v>77</v>
      </c>
      <c r="E23" s="15">
        <v>189</v>
      </c>
      <c r="F23" s="15">
        <v>155</v>
      </c>
      <c r="G23" s="15">
        <v>162</v>
      </c>
      <c r="H23" s="15">
        <v>125</v>
      </c>
      <c r="I23" s="15">
        <v>140</v>
      </c>
      <c r="J23" s="15">
        <v>214</v>
      </c>
      <c r="K23" s="15">
        <v>0</v>
      </c>
      <c r="L23" s="15">
        <v>985</v>
      </c>
      <c r="M23" s="17">
        <v>164.16666666666666</v>
      </c>
      <c r="N23" s="15">
        <v>-197.00000000999989</v>
      </c>
      <c r="O23" s="2"/>
    </row>
    <row r="24" spans="1:15" ht="15.6">
      <c r="A24" s="14">
        <v>20</v>
      </c>
      <c r="B24" s="14">
        <v>73</v>
      </c>
      <c r="C24" s="14" t="s">
        <v>126</v>
      </c>
      <c r="D24" s="14" t="s">
        <v>49</v>
      </c>
      <c r="E24" s="15">
        <v>147</v>
      </c>
      <c r="F24" s="15">
        <v>178</v>
      </c>
      <c r="G24" s="15">
        <v>182</v>
      </c>
      <c r="H24" s="15">
        <v>107</v>
      </c>
      <c r="I24" s="15">
        <v>191</v>
      </c>
      <c r="J24" s="15">
        <v>176</v>
      </c>
      <c r="K24" s="15">
        <v>0</v>
      </c>
      <c r="L24" s="15">
        <v>981</v>
      </c>
      <c r="M24" s="17">
        <v>163.5</v>
      </c>
      <c r="N24" s="15">
        <v>-201.00000000999989</v>
      </c>
      <c r="O24" s="2"/>
    </row>
    <row r="25" spans="1:15" ht="15.6">
      <c r="A25" s="14">
        <v>21</v>
      </c>
      <c r="B25" s="14">
        <v>402</v>
      </c>
      <c r="C25" s="14" t="s">
        <v>89</v>
      </c>
      <c r="D25" s="14" t="s">
        <v>49</v>
      </c>
      <c r="E25" s="15">
        <v>164</v>
      </c>
      <c r="F25" s="15">
        <v>156</v>
      </c>
      <c r="G25" s="15">
        <v>152</v>
      </c>
      <c r="H25" s="15">
        <v>115</v>
      </c>
      <c r="I25" s="15">
        <v>179</v>
      </c>
      <c r="J25" s="15">
        <v>203</v>
      </c>
      <c r="K25" s="15">
        <v>0</v>
      </c>
      <c r="L25" s="15">
        <v>969</v>
      </c>
      <c r="M25" s="17">
        <v>161.5</v>
      </c>
      <c r="N25" s="15">
        <v>-213.00000000999989</v>
      </c>
      <c r="O25" s="2"/>
    </row>
    <row r="26" spans="1:15" ht="15.6">
      <c r="A26" s="14">
        <v>22</v>
      </c>
      <c r="B26" s="14">
        <v>185</v>
      </c>
      <c r="C26" s="14" t="s">
        <v>127</v>
      </c>
      <c r="D26" s="14" t="s">
        <v>49</v>
      </c>
      <c r="E26" s="15">
        <v>144</v>
      </c>
      <c r="F26" s="15">
        <v>141</v>
      </c>
      <c r="G26" s="15">
        <v>164</v>
      </c>
      <c r="H26" s="15">
        <v>201</v>
      </c>
      <c r="I26" s="15">
        <v>144</v>
      </c>
      <c r="J26" s="15">
        <v>157</v>
      </c>
      <c r="K26" s="15">
        <v>0</v>
      </c>
      <c r="L26" s="15">
        <v>951</v>
      </c>
      <c r="M26" s="17">
        <v>158.5</v>
      </c>
      <c r="N26" s="15">
        <v>-231.00000000999989</v>
      </c>
      <c r="O26" s="2"/>
    </row>
    <row r="27" spans="1:15" ht="15.6">
      <c r="A27" s="14">
        <v>23</v>
      </c>
      <c r="B27" s="14">
        <v>268</v>
      </c>
      <c r="C27" s="14" t="s">
        <v>145</v>
      </c>
      <c r="D27" s="14" t="s">
        <v>50</v>
      </c>
      <c r="E27" s="15">
        <v>157</v>
      </c>
      <c r="F27" s="15">
        <v>146</v>
      </c>
      <c r="G27" s="15">
        <v>151</v>
      </c>
      <c r="H27" s="15">
        <v>167</v>
      </c>
      <c r="I27" s="15">
        <v>172</v>
      </c>
      <c r="J27" s="15">
        <v>156</v>
      </c>
      <c r="K27" s="15">
        <v>0</v>
      </c>
      <c r="L27" s="15">
        <v>949</v>
      </c>
      <c r="M27" s="17">
        <v>158.16666666666666</v>
      </c>
      <c r="N27" s="15">
        <v>-233.00000000999989</v>
      </c>
      <c r="O27" s="2"/>
    </row>
    <row r="28" spans="1:15" ht="15.6">
      <c r="A28" s="14">
        <v>24</v>
      </c>
      <c r="B28" s="14">
        <v>409</v>
      </c>
      <c r="C28" s="14" t="s">
        <v>97</v>
      </c>
      <c r="D28" s="14" t="s">
        <v>49</v>
      </c>
      <c r="E28" s="15">
        <v>134</v>
      </c>
      <c r="F28" s="15">
        <v>149</v>
      </c>
      <c r="G28" s="15">
        <v>152</v>
      </c>
      <c r="H28" s="15">
        <v>172</v>
      </c>
      <c r="I28" s="15">
        <v>155</v>
      </c>
      <c r="J28" s="15">
        <v>133</v>
      </c>
      <c r="K28" s="15">
        <v>48</v>
      </c>
      <c r="L28" s="15">
        <v>943</v>
      </c>
      <c r="M28" s="17">
        <v>157.16666666666666</v>
      </c>
      <c r="N28" s="15">
        <v>-239.00000000999989</v>
      </c>
      <c r="O28" s="2"/>
    </row>
    <row r="29" spans="1:15" ht="15.6">
      <c r="A29" s="14">
        <v>25</v>
      </c>
      <c r="B29" s="14">
        <v>391</v>
      </c>
      <c r="C29" s="14" t="s">
        <v>95</v>
      </c>
      <c r="D29" s="14" t="s">
        <v>50</v>
      </c>
      <c r="E29" s="15">
        <v>209</v>
      </c>
      <c r="F29" s="15">
        <v>171</v>
      </c>
      <c r="G29" s="15">
        <v>126</v>
      </c>
      <c r="H29" s="15">
        <v>156</v>
      </c>
      <c r="I29" s="15">
        <v>125</v>
      </c>
      <c r="J29" s="15">
        <v>143</v>
      </c>
      <c r="K29" s="15">
        <v>0</v>
      </c>
      <c r="L29" s="15">
        <v>930</v>
      </c>
      <c r="M29" s="17">
        <v>155</v>
      </c>
      <c r="N29" s="15">
        <v>-252.00000000999989</v>
      </c>
      <c r="O29" s="2"/>
    </row>
    <row r="30" spans="1:15" ht="15.6">
      <c r="A30" s="14">
        <v>26</v>
      </c>
      <c r="B30" s="14">
        <v>393</v>
      </c>
      <c r="C30" s="14" t="s">
        <v>108</v>
      </c>
      <c r="D30" s="14" t="s">
        <v>50</v>
      </c>
      <c r="E30" s="15">
        <v>147</v>
      </c>
      <c r="F30" s="15">
        <v>143</v>
      </c>
      <c r="G30" s="15">
        <v>145</v>
      </c>
      <c r="H30" s="15">
        <v>124</v>
      </c>
      <c r="I30" s="15">
        <v>119</v>
      </c>
      <c r="J30" s="15">
        <v>192</v>
      </c>
      <c r="K30" s="15">
        <v>48</v>
      </c>
      <c r="L30" s="15">
        <v>918</v>
      </c>
      <c r="M30" s="17">
        <v>153</v>
      </c>
      <c r="N30" s="15">
        <v>-264.00000000999989</v>
      </c>
      <c r="O30" s="2"/>
    </row>
    <row r="31" spans="1:15" ht="15.6">
      <c r="A31" s="14">
        <v>27</v>
      </c>
      <c r="B31" s="14">
        <v>408</v>
      </c>
      <c r="C31" s="14" t="s">
        <v>101</v>
      </c>
      <c r="D31" s="14" t="s">
        <v>50</v>
      </c>
      <c r="E31" s="15">
        <v>169</v>
      </c>
      <c r="F31" s="15">
        <v>134</v>
      </c>
      <c r="G31" s="15">
        <v>188</v>
      </c>
      <c r="H31" s="15">
        <v>109</v>
      </c>
      <c r="I31" s="15">
        <v>154</v>
      </c>
      <c r="J31" s="15">
        <v>135</v>
      </c>
      <c r="K31" s="15">
        <v>0</v>
      </c>
      <c r="L31" s="15">
        <v>889</v>
      </c>
      <c r="M31" s="17">
        <v>148.16666666666666</v>
      </c>
      <c r="N31" s="15">
        <v>-293.00000000999989</v>
      </c>
      <c r="O31" s="2"/>
    </row>
    <row r="32" spans="1:15" ht="15.6">
      <c r="A32" s="14">
        <v>28</v>
      </c>
      <c r="B32" s="14">
        <v>398</v>
      </c>
      <c r="C32" s="14" t="s">
        <v>150</v>
      </c>
      <c r="D32" s="14" t="s">
        <v>50</v>
      </c>
      <c r="E32" s="15">
        <v>149</v>
      </c>
      <c r="F32" s="15">
        <v>129</v>
      </c>
      <c r="G32" s="15">
        <v>143</v>
      </c>
      <c r="H32" s="15">
        <v>85</v>
      </c>
      <c r="I32" s="15">
        <v>144</v>
      </c>
      <c r="J32" s="15">
        <v>151</v>
      </c>
      <c r="K32" s="15">
        <v>48</v>
      </c>
      <c r="L32" s="15">
        <v>849</v>
      </c>
      <c r="M32" s="17">
        <v>141.5</v>
      </c>
      <c r="N32" s="15">
        <v>-333.00000000999989</v>
      </c>
      <c r="O32" s="2"/>
    </row>
    <row r="33" spans="1:14" ht="15.6">
      <c r="A33" s="14">
        <v>29</v>
      </c>
      <c r="B33" s="9"/>
      <c r="C33" s="14" t="s">
        <v>163</v>
      </c>
      <c r="D33" s="14" t="s">
        <v>50</v>
      </c>
      <c r="E33" s="15">
        <v>156</v>
      </c>
      <c r="F33" s="15">
        <v>189</v>
      </c>
      <c r="G33" s="15">
        <v>116</v>
      </c>
      <c r="H33" s="15">
        <v>129</v>
      </c>
      <c r="I33" s="15">
        <v>109</v>
      </c>
      <c r="J33" s="15">
        <v>141</v>
      </c>
      <c r="K33" s="15">
        <v>0</v>
      </c>
      <c r="L33" s="15">
        <v>840</v>
      </c>
      <c r="M33" s="17">
        <v>140</v>
      </c>
      <c r="N33" s="15">
        <v>-342.00000000999989</v>
      </c>
    </row>
    <row r="34" spans="1:14" ht="15.6">
      <c r="A34" s="14">
        <v>30</v>
      </c>
      <c r="B34" s="9"/>
      <c r="C34" s="14" t="s">
        <v>132</v>
      </c>
      <c r="D34" s="14" t="s">
        <v>49</v>
      </c>
      <c r="E34" s="15">
        <v>122</v>
      </c>
      <c r="F34" s="15">
        <v>118</v>
      </c>
      <c r="G34" s="15">
        <v>138</v>
      </c>
      <c r="H34" s="15">
        <v>169</v>
      </c>
      <c r="I34" s="15">
        <v>148</v>
      </c>
      <c r="J34" s="15">
        <v>130</v>
      </c>
      <c r="K34" s="15">
        <v>0</v>
      </c>
      <c r="L34" s="15">
        <v>825</v>
      </c>
      <c r="M34" s="17">
        <v>137.5</v>
      </c>
      <c r="N34" s="15">
        <v>-357.00000000999989</v>
      </c>
    </row>
    <row r="35" spans="1:14" ht="15.6">
      <c r="A35" s="14">
        <v>31</v>
      </c>
      <c r="B35" s="9"/>
      <c r="C35" s="14" t="s">
        <v>83</v>
      </c>
      <c r="D35" s="14" t="s">
        <v>77</v>
      </c>
      <c r="E35" s="15">
        <v>132</v>
      </c>
      <c r="F35" s="15">
        <v>153</v>
      </c>
      <c r="G35" s="15">
        <v>124</v>
      </c>
      <c r="H35" s="15">
        <v>123</v>
      </c>
      <c r="I35" s="15">
        <v>160</v>
      </c>
      <c r="J35" s="15">
        <v>121</v>
      </c>
      <c r="K35" s="15">
        <v>0</v>
      </c>
      <c r="L35" s="15">
        <v>813</v>
      </c>
      <c r="M35" s="17">
        <v>135.5</v>
      </c>
      <c r="N35" s="15">
        <v>-369.00000000999989</v>
      </c>
    </row>
    <row r="36" spans="1:14" ht="15.6">
      <c r="A36" s="14">
        <v>32</v>
      </c>
      <c r="B36" s="9"/>
      <c r="C36" s="14" t="s">
        <v>79</v>
      </c>
      <c r="D36" s="14" t="s">
        <v>49</v>
      </c>
      <c r="E36" s="15">
        <v>146</v>
      </c>
      <c r="F36" s="15">
        <v>162</v>
      </c>
      <c r="G36" s="15">
        <v>175</v>
      </c>
      <c r="H36" s="15">
        <v>1E-4</v>
      </c>
      <c r="I36" s="15">
        <v>1E-4</v>
      </c>
      <c r="J36" s="15">
        <v>1E-4</v>
      </c>
      <c r="K36" s="15">
        <v>48</v>
      </c>
      <c r="L36" s="15">
        <v>531.00029999999992</v>
      </c>
      <c r="M36" s="17">
        <v>88.500049999999987</v>
      </c>
      <c r="N36" s="15">
        <v>-650.99970000999997</v>
      </c>
    </row>
    <row r="37" spans="1:14" ht="15.6">
      <c r="A37" s="14">
        <v>33</v>
      </c>
      <c r="B37" s="9"/>
      <c r="C37" s="14"/>
      <c r="D37" s="14"/>
      <c r="E37" s="15"/>
      <c r="F37" s="15"/>
      <c r="G37" s="15"/>
      <c r="H37" s="15"/>
      <c r="I37" s="15"/>
      <c r="J37" s="15"/>
      <c r="K37" s="15"/>
      <c r="L37" s="15"/>
      <c r="M37" s="17"/>
      <c r="N37" s="15"/>
    </row>
    <row r="38" spans="1:14" ht="15.6">
      <c r="A38" s="14">
        <v>34</v>
      </c>
      <c r="B38" s="9"/>
      <c r="C38" s="14"/>
      <c r="D38" s="14"/>
      <c r="E38" s="15"/>
      <c r="F38" s="15"/>
      <c r="G38" s="15"/>
      <c r="H38" s="15"/>
      <c r="I38" s="15"/>
      <c r="J38" s="15"/>
      <c r="K38" s="15"/>
      <c r="L38" s="15"/>
      <c r="M38" s="17"/>
      <c r="N38" s="15"/>
    </row>
    <row r="39" spans="1:14" ht="15.6">
      <c r="A39" s="14">
        <v>35</v>
      </c>
      <c r="B39" s="9"/>
      <c r="C39" s="14"/>
      <c r="D39" s="14"/>
      <c r="E39" s="15"/>
      <c r="F39" s="15"/>
      <c r="G39" s="15"/>
      <c r="H39" s="15"/>
      <c r="I39" s="15"/>
      <c r="J39" s="15"/>
      <c r="K39" s="15"/>
      <c r="L39" s="15"/>
      <c r="M39" s="17"/>
      <c r="N39" s="15"/>
    </row>
    <row r="40" spans="1:14" ht="15.6">
      <c r="A40" s="14">
        <v>36</v>
      </c>
      <c r="B40" s="9"/>
      <c r="C40" s="14"/>
      <c r="D40" s="14"/>
      <c r="E40" s="15"/>
      <c r="F40" s="15"/>
      <c r="G40" s="15"/>
      <c r="H40" s="15"/>
      <c r="I40" s="15"/>
      <c r="J40" s="15"/>
      <c r="K40" s="15"/>
      <c r="L40" s="15"/>
      <c r="M40" s="17"/>
      <c r="N40" s="15"/>
    </row>
    <row r="41" spans="1:14" ht="15.6">
      <c r="A41" s="14">
        <v>37</v>
      </c>
      <c r="B41" s="9"/>
      <c r="C41" s="14"/>
      <c r="D41" s="14"/>
      <c r="E41" s="15"/>
      <c r="F41" s="15"/>
      <c r="G41" s="15"/>
      <c r="H41" s="15"/>
      <c r="I41" s="15"/>
      <c r="J41" s="15"/>
      <c r="K41" s="15"/>
      <c r="L41" s="15"/>
      <c r="M41" s="17"/>
      <c r="N41" s="15"/>
    </row>
    <row r="42" spans="1:14" ht="15.6">
      <c r="A42" s="14">
        <v>38</v>
      </c>
      <c r="B42" s="9"/>
      <c r="C42" s="14"/>
      <c r="D42" s="14"/>
      <c r="E42" s="15"/>
      <c r="F42" s="15"/>
      <c r="G42" s="15"/>
      <c r="H42" s="15"/>
      <c r="I42" s="15"/>
      <c r="J42" s="15"/>
      <c r="K42" s="15"/>
      <c r="L42" s="15"/>
      <c r="M42" s="17"/>
      <c r="N42" s="15"/>
    </row>
    <row r="43" spans="1:14" ht="15.6">
      <c r="A43" s="14">
        <v>39</v>
      </c>
      <c r="B43" s="9"/>
      <c r="C43" s="14"/>
      <c r="D43" s="14"/>
      <c r="E43" s="15"/>
      <c r="F43" s="15"/>
      <c r="G43" s="15"/>
      <c r="H43" s="15"/>
      <c r="I43" s="15"/>
      <c r="J43" s="15"/>
      <c r="K43" s="15"/>
      <c r="L43" s="15"/>
      <c r="M43" s="17"/>
      <c r="N43" s="15"/>
    </row>
    <row r="44" spans="1:14" ht="15.6">
      <c r="A44" s="14">
        <v>40</v>
      </c>
      <c r="B44" s="9"/>
      <c r="C44" s="14"/>
      <c r="D44" s="14"/>
      <c r="E44" s="15"/>
      <c r="F44" s="15"/>
      <c r="G44" s="15"/>
      <c r="H44" s="15"/>
      <c r="I44" s="15"/>
      <c r="J44" s="15"/>
      <c r="K44" s="15"/>
      <c r="L44" s="15"/>
      <c r="M44" s="17"/>
      <c r="N44" s="15"/>
    </row>
  </sheetData>
  <mergeCells count="2">
    <mergeCell ref="A1:N1"/>
    <mergeCell ref="A2:N2"/>
  </mergeCells>
  <conditionalFormatting sqref="E37:J44">
    <cfRule type="expression" dxfId="74" priority="37" stopIfTrue="1">
      <formula>E37=""</formula>
    </cfRule>
    <cfRule type="cellIs" dxfId="73" priority="38" stopIfTrue="1" operator="equal">
      <formula>300</formula>
    </cfRule>
    <cfRule type="cellIs" dxfId="72" priority="39" stopIfTrue="1" operator="greaterThan">
      <formula>199</formula>
    </cfRule>
  </conditionalFormatting>
  <conditionalFormatting sqref="E5:J32">
    <cfRule type="expression" dxfId="71" priority="4" stopIfTrue="1">
      <formula>E5=""</formula>
    </cfRule>
    <cfRule type="cellIs" dxfId="70" priority="5" stopIfTrue="1" operator="equal">
      <formula>300</formula>
    </cfRule>
    <cfRule type="cellIs" dxfId="69" priority="6" stopIfTrue="1" operator="greaterThan">
      <formula>199</formula>
    </cfRule>
  </conditionalFormatting>
  <conditionalFormatting sqref="E33:J36">
    <cfRule type="expression" dxfId="68" priority="1" stopIfTrue="1">
      <formula>E33=""</formula>
    </cfRule>
    <cfRule type="cellIs" dxfId="67" priority="2" stopIfTrue="1" operator="equal">
      <formula>300</formula>
    </cfRule>
    <cfRule type="cellIs" dxfId="66" priority="3" stopIfTrue="1" operator="greaterThan">
      <formula>199</formula>
    </cfRule>
  </conditionalFormatting>
  <printOptions horizontalCentered="1"/>
  <pageMargins left="0" right="0" top="0" bottom="0" header="0.51181102362204722" footer="0.51181102362204722"/>
  <pageSetup paperSize="9" orientation="portrait" horizontalDpi="4294967293" r:id="rId1"/>
  <headerFooter alignWithMargins="0"/>
  <colBreaks count="1" manualBreakCount="1">
    <brk id="14" max="1048575" man="1"/>
  </colBreaks>
  <customProperties>
    <customPr name="_pios_id" r:id="rId2"/>
    <customPr name="EpmWorksheetKeyString_GUID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8"/>
  <sheetViews>
    <sheetView showGridLines="0" zoomScaleNormal="100" workbookViewId="0">
      <selection activeCell="C3" sqref="C1:E1048576"/>
    </sheetView>
  </sheetViews>
  <sheetFormatPr defaultRowHeight="13.2"/>
  <cols>
    <col min="1" max="1" width="7.5546875" customWidth="1"/>
    <col min="2" max="2" width="6.88671875" hidden="1" customWidth="1"/>
    <col min="3" max="3" width="35.6640625" customWidth="1"/>
    <col min="4" max="4" width="6.33203125" hidden="1" customWidth="1"/>
    <col min="5" max="10" width="5" customWidth="1"/>
    <col min="11" max="11" width="6.44140625" bestFit="1" customWidth="1"/>
    <col min="12" max="12" width="7" bestFit="1" customWidth="1"/>
    <col min="13" max="13" width="8.33203125" bestFit="1" customWidth="1"/>
    <col min="14" max="14" width="5.88671875" bestFit="1" customWidth="1"/>
    <col min="15" max="15" width="6.33203125" bestFit="1" customWidth="1"/>
    <col min="16" max="16" width="4.5546875" bestFit="1" customWidth="1"/>
  </cols>
  <sheetData>
    <row r="1" spans="1:16" ht="28.8">
      <c r="A1" s="117" t="s">
        <v>52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4"/>
      <c r="P1" s="1"/>
    </row>
    <row r="2" spans="1:16" ht="23.4">
      <c r="A2" s="92" t="s">
        <v>59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6"/>
      <c r="P2" s="4"/>
    </row>
    <row r="3" spans="1:16" ht="13.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6" ht="15.6">
      <c r="A4" s="36" t="s">
        <v>5</v>
      </c>
      <c r="B4" s="36" t="s">
        <v>6</v>
      </c>
      <c r="C4" s="36" t="s">
        <v>7</v>
      </c>
      <c r="D4" s="36" t="s">
        <v>8</v>
      </c>
      <c r="E4" s="36" t="s">
        <v>13</v>
      </c>
      <c r="F4" s="36" t="s">
        <v>14</v>
      </c>
      <c r="G4" s="36" t="s">
        <v>15</v>
      </c>
      <c r="H4" s="36" t="s">
        <v>21</v>
      </c>
      <c r="I4" s="36" t="s">
        <v>22</v>
      </c>
      <c r="J4" s="36" t="s">
        <v>23</v>
      </c>
      <c r="K4" s="36" t="s">
        <v>10</v>
      </c>
      <c r="L4" s="36" t="s">
        <v>11</v>
      </c>
      <c r="M4" s="36" t="s">
        <v>16</v>
      </c>
      <c r="N4" s="36" t="s">
        <v>24</v>
      </c>
      <c r="O4" s="1"/>
      <c r="P4" s="1"/>
    </row>
    <row r="5" spans="1:16" ht="15.6">
      <c r="A5" s="35">
        <v>1</v>
      </c>
      <c r="B5" s="35"/>
      <c r="C5" s="18" t="s">
        <v>111</v>
      </c>
      <c r="D5" s="18" t="s">
        <v>50</v>
      </c>
      <c r="E5" s="19">
        <v>194</v>
      </c>
      <c r="F5" s="19">
        <v>217</v>
      </c>
      <c r="G5" s="19">
        <v>186</v>
      </c>
      <c r="H5" s="19">
        <v>201</v>
      </c>
      <c r="I5" s="19">
        <v>192</v>
      </c>
      <c r="J5" s="19">
        <v>224</v>
      </c>
      <c r="K5" s="19">
        <v>0</v>
      </c>
      <c r="L5" s="19">
        <v>1214</v>
      </c>
      <c r="M5" s="20">
        <v>202.33333333333334</v>
      </c>
      <c r="N5" s="19">
        <v>0</v>
      </c>
      <c r="O5" s="2"/>
    </row>
    <row r="6" spans="1:16" ht="15.6">
      <c r="A6" s="35">
        <v>2</v>
      </c>
      <c r="B6" s="35"/>
      <c r="C6" s="14" t="s">
        <v>158</v>
      </c>
      <c r="D6" s="14" t="s">
        <v>49</v>
      </c>
      <c r="E6" s="15">
        <v>187</v>
      </c>
      <c r="F6" s="15">
        <v>177</v>
      </c>
      <c r="G6" s="15">
        <v>189</v>
      </c>
      <c r="H6" s="15">
        <v>177</v>
      </c>
      <c r="I6" s="15">
        <v>222</v>
      </c>
      <c r="J6" s="15">
        <v>246</v>
      </c>
      <c r="K6" s="15">
        <v>0</v>
      </c>
      <c r="L6" s="15">
        <v>1198</v>
      </c>
      <c r="M6" s="17">
        <v>199.66666666666666</v>
      </c>
      <c r="N6" s="15">
        <v>-16</v>
      </c>
      <c r="O6" s="2"/>
    </row>
    <row r="7" spans="1:16" ht="15.6">
      <c r="A7" s="35">
        <v>3</v>
      </c>
      <c r="B7" s="35"/>
      <c r="C7" s="14" t="s">
        <v>92</v>
      </c>
      <c r="D7" s="14" t="s">
        <v>49</v>
      </c>
      <c r="E7" s="15">
        <v>199</v>
      </c>
      <c r="F7" s="15">
        <v>211</v>
      </c>
      <c r="G7" s="15">
        <v>172</v>
      </c>
      <c r="H7" s="15">
        <v>154</v>
      </c>
      <c r="I7" s="15">
        <v>196</v>
      </c>
      <c r="J7" s="15">
        <v>191</v>
      </c>
      <c r="K7" s="15">
        <v>48</v>
      </c>
      <c r="L7" s="15">
        <v>1171</v>
      </c>
      <c r="M7" s="17">
        <v>195.16666666666666</v>
      </c>
      <c r="N7" s="15">
        <v>-43</v>
      </c>
      <c r="O7" s="2"/>
    </row>
    <row r="8" spans="1:16" ht="15.6">
      <c r="A8" s="35">
        <v>4</v>
      </c>
      <c r="B8" s="35"/>
      <c r="C8" s="14" t="s">
        <v>152</v>
      </c>
      <c r="D8" s="14" t="s">
        <v>49</v>
      </c>
      <c r="E8" s="15">
        <v>225</v>
      </c>
      <c r="F8" s="15">
        <v>167</v>
      </c>
      <c r="G8" s="15">
        <v>142</v>
      </c>
      <c r="H8" s="15">
        <v>234</v>
      </c>
      <c r="I8" s="15">
        <v>214</v>
      </c>
      <c r="J8" s="15">
        <v>174</v>
      </c>
      <c r="K8" s="15">
        <v>0</v>
      </c>
      <c r="L8" s="15">
        <v>1156</v>
      </c>
      <c r="M8" s="17">
        <v>192.66666666666666</v>
      </c>
      <c r="N8" s="15">
        <v>-58</v>
      </c>
      <c r="O8" s="2"/>
    </row>
    <row r="9" spans="1:16" ht="15.6">
      <c r="A9" s="35">
        <v>5</v>
      </c>
      <c r="B9" s="35"/>
      <c r="C9" s="14" t="s">
        <v>142</v>
      </c>
      <c r="D9" s="14" t="s">
        <v>50</v>
      </c>
      <c r="E9" s="15">
        <v>205</v>
      </c>
      <c r="F9" s="15">
        <v>177</v>
      </c>
      <c r="G9" s="15">
        <v>186</v>
      </c>
      <c r="H9" s="15">
        <v>172</v>
      </c>
      <c r="I9" s="15">
        <v>214</v>
      </c>
      <c r="J9" s="15">
        <v>195</v>
      </c>
      <c r="K9" s="15">
        <v>0</v>
      </c>
      <c r="L9" s="15">
        <v>1149</v>
      </c>
      <c r="M9" s="17">
        <v>191.5</v>
      </c>
      <c r="N9" s="15">
        <v>-65</v>
      </c>
      <c r="O9" s="2"/>
    </row>
    <row r="10" spans="1:16" ht="15.6">
      <c r="A10" s="35">
        <v>6</v>
      </c>
      <c r="B10" s="35"/>
      <c r="C10" s="14" t="s">
        <v>148</v>
      </c>
      <c r="D10" s="14" t="s">
        <v>49</v>
      </c>
      <c r="E10" s="15">
        <v>158</v>
      </c>
      <c r="F10" s="15">
        <v>224</v>
      </c>
      <c r="G10" s="15">
        <v>199</v>
      </c>
      <c r="H10" s="15">
        <v>177</v>
      </c>
      <c r="I10" s="15">
        <v>170</v>
      </c>
      <c r="J10" s="15">
        <v>210</v>
      </c>
      <c r="K10" s="15">
        <v>0</v>
      </c>
      <c r="L10" s="15">
        <v>1138</v>
      </c>
      <c r="M10" s="17">
        <v>189.66666666666666</v>
      </c>
      <c r="N10" s="15">
        <v>-76</v>
      </c>
      <c r="O10" s="2"/>
    </row>
    <row r="11" spans="1:16" ht="15.6">
      <c r="A11" s="35">
        <v>7</v>
      </c>
      <c r="B11" s="35"/>
      <c r="C11" s="14" t="s">
        <v>103</v>
      </c>
      <c r="D11" s="14" t="s">
        <v>100</v>
      </c>
      <c r="E11" s="15">
        <v>170</v>
      </c>
      <c r="F11" s="15">
        <v>148</v>
      </c>
      <c r="G11" s="15">
        <v>194</v>
      </c>
      <c r="H11" s="15">
        <v>176</v>
      </c>
      <c r="I11" s="15">
        <v>198</v>
      </c>
      <c r="J11" s="15">
        <v>216</v>
      </c>
      <c r="K11" s="15">
        <v>0</v>
      </c>
      <c r="L11" s="15">
        <v>1102</v>
      </c>
      <c r="M11" s="17">
        <v>183.66666666666666</v>
      </c>
      <c r="N11" s="15">
        <v>-112</v>
      </c>
      <c r="O11" s="2"/>
    </row>
    <row r="12" spans="1:16" ht="15.6">
      <c r="A12" s="35">
        <v>8</v>
      </c>
      <c r="B12" s="35"/>
      <c r="C12" s="14" t="s">
        <v>110</v>
      </c>
      <c r="D12" s="14" t="s">
        <v>49</v>
      </c>
      <c r="E12" s="15">
        <v>164</v>
      </c>
      <c r="F12" s="15">
        <v>167</v>
      </c>
      <c r="G12" s="15">
        <v>176</v>
      </c>
      <c r="H12" s="15">
        <v>203</v>
      </c>
      <c r="I12" s="15">
        <v>201</v>
      </c>
      <c r="J12" s="15">
        <v>174</v>
      </c>
      <c r="K12" s="15">
        <v>0</v>
      </c>
      <c r="L12" s="15">
        <v>1085</v>
      </c>
      <c r="M12" s="17">
        <v>180.83333333333334</v>
      </c>
      <c r="N12" s="15">
        <v>-129</v>
      </c>
      <c r="O12" s="2"/>
    </row>
    <row r="13" spans="1:16" ht="15.6">
      <c r="A13" s="35">
        <v>9</v>
      </c>
      <c r="B13" s="35"/>
      <c r="C13" s="14" t="s">
        <v>144</v>
      </c>
      <c r="D13" s="14" t="s">
        <v>49</v>
      </c>
      <c r="E13" s="15">
        <v>158</v>
      </c>
      <c r="F13" s="15">
        <v>171</v>
      </c>
      <c r="G13" s="15">
        <v>132</v>
      </c>
      <c r="H13" s="15">
        <v>175</v>
      </c>
      <c r="I13" s="15">
        <v>198</v>
      </c>
      <c r="J13" s="15">
        <v>195</v>
      </c>
      <c r="K13" s="15">
        <v>48</v>
      </c>
      <c r="L13" s="15">
        <v>1077</v>
      </c>
      <c r="M13" s="17">
        <v>179.5</v>
      </c>
      <c r="N13" s="15">
        <v>-137</v>
      </c>
      <c r="O13" s="2"/>
    </row>
    <row r="14" spans="1:16" ht="15.6">
      <c r="A14" s="35">
        <v>10</v>
      </c>
      <c r="B14" s="35"/>
      <c r="C14" s="14" t="s">
        <v>147</v>
      </c>
      <c r="D14" s="14" t="s">
        <v>49</v>
      </c>
      <c r="E14" s="15">
        <v>198</v>
      </c>
      <c r="F14" s="15">
        <v>184</v>
      </c>
      <c r="G14" s="15">
        <v>152</v>
      </c>
      <c r="H14" s="15">
        <v>209</v>
      </c>
      <c r="I14" s="15">
        <v>193</v>
      </c>
      <c r="J14" s="15">
        <v>137</v>
      </c>
      <c r="K14" s="15">
        <v>0</v>
      </c>
      <c r="L14" s="15">
        <v>1073</v>
      </c>
      <c r="M14" s="17">
        <v>178.83333333333334</v>
      </c>
      <c r="N14" s="15">
        <v>-141</v>
      </c>
      <c r="O14" s="2"/>
    </row>
    <row r="15" spans="1:16" ht="15.6">
      <c r="A15" s="35">
        <v>11</v>
      </c>
      <c r="B15" s="35"/>
      <c r="C15" s="14" t="s">
        <v>112</v>
      </c>
      <c r="D15" s="14" t="s">
        <v>50</v>
      </c>
      <c r="E15" s="15">
        <v>176</v>
      </c>
      <c r="F15" s="15">
        <v>199</v>
      </c>
      <c r="G15" s="15">
        <v>162</v>
      </c>
      <c r="H15" s="15">
        <v>189</v>
      </c>
      <c r="I15" s="15">
        <v>150</v>
      </c>
      <c r="J15" s="15">
        <v>189</v>
      </c>
      <c r="K15" s="15">
        <v>0</v>
      </c>
      <c r="L15" s="15">
        <v>1065</v>
      </c>
      <c r="M15" s="17">
        <v>177.5</v>
      </c>
      <c r="N15" s="15">
        <v>-149</v>
      </c>
      <c r="O15" s="2"/>
    </row>
    <row r="16" spans="1:16" ht="15.6">
      <c r="A16" s="35">
        <v>12</v>
      </c>
      <c r="B16" s="35"/>
      <c r="C16" s="14" t="s">
        <v>122</v>
      </c>
      <c r="D16" s="14" t="s">
        <v>50</v>
      </c>
      <c r="E16" s="15">
        <v>219</v>
      </c>
      <c r="F16" s="15">
        <v>179</v>
      </c>
      <c r="G16" s="15">
        <v>159</v>
      </c>
      <c r="H16" s="15">
        <v>212</v>
      </c>
      <c r="I16" s="15">
        <v>130</v>
      </c>
      <c r="J16" s="15">
        <v>157</v>
      </c>
      <c r="K16" s="15">
        <v>0</v>
      </c>
      <c r="L16" s="15">
        <v>1056</v>
      </c>
      <c r="M16" s="17">
        <v>176</v>
      </c>
      <c r="N16" s="15">
        <v>-158</v>
      </c>
      <c r="O16" s="2"/>
    </row>
    <row r="17" spans="1:15" ht="15.6">
      <c r="A17" s="35">
        <v>13</v>
      </c>
      <c r="B17" s="35"/>
      <c r="C17" s="14" t="s">
        <v>145</v>
      </c>
      <c r="D17" s="14" t="s">
        <v>50</v>
      </c>
      <c r="E17" s="15">
        <v>199</v>
      </c>
      <c r="F17" s="15">
        <v>188</v>
      </c>
      <c r="G17" s="15">
        <v>184</v>
      </c>
      <c r="H17" s="15">
        <v>150</v>
      </c>
      <c r="I17" s="15">
        <v>176</v>
      </c>
      <c r="J17" s="15">
        <v>149</v>
      </c>
      <c r="K17" s="15">
        <v>0</v>
      </c>
      <c r="L17" s="15">
        <v>1046</v>
      </c>
      <c r="M17" s="17">
        <v>174.33333333333334</v>
      </c>
      <c r="N17" s="15">
        <v>-168</v>
      </c>
      <c r="O17" s="2"/>
    </row>
    <row r="18" spans="1:15" ht="15.6">
      <c r="A18" s="35">
        <v>14</v>
      </c>
      <c r="B18" s="35"/>
      <c r="C18" s="14" t="s">
        <v>130</v>
      </c>
      <c r="D18" s="14" t="s">
        <v>49</v>
      </c>
      <c r="E18" s="15">
        <v>178</v>
      </c>
      <c r="F18" s="15">
        <v>166</v>
      </c>
      <c r="G18" s="15">
        <v>158</v>
      </c>
      <c r="H18" s="15">
        <v>198</v>
      </c>
      <c r="I18" s="15">
        <v>159</v>
      </c>
      <c r="J18" s="15">
        <v>180</v>
      </c>
      <c r="K18" s="15">
        <v>0</v>
      </c>
      <c r="L18" s="15">
        <v>1039</v>
      </c>
      <c r="M18" s="17">
        <v>173.16666666666666</v>
      </c>
      <c r="N18" s="15">
        <v>-175</v>
      </c>
      <c r="O18" s="2"/>
    </row>
    <row r="19" spans="1:15" ht="15.6">
      <c r="A19" s="35">
        <v>15</v>
      </c>
      <c r="B19" s="35"/>
      <c r="C19" s="14" t="s">
        <v>105</v>
      </c>
      <c r="D19" s="14" t="s">
        <v>100</v>
      </c>
      <c r="E19" s="15">
        <v>192</v>
      </c>
      <c r="F19" s="15">
        <v>199</v>
      </c>
      <c r="G19" s="15">
        <v>194</v>
      </c>
      <c r="H19" s="15">
        <v>158</v>
      </c>
      <c r="I19" s="15">
        <v>135</v>
      </c>
      <c r="J19" s="15">
        <v>153</v>
      </c>
      <c r="K19" s="15">
        <v>0</v>
      </c>
      <c r="L19" s="15">
        <v>1031</v>
      </c>
      <c r="M19" s="17">
        <v>171.83333333333334</v>
      </c>
      <c r="N19" s="15">
        <v>-183</v>
      </c>
      <c r="O19" s="2"/>
    </row>
    <row r="20" spans="1:15" ht="15.6">
      <c r="A20" s="35">
        <v>16</v>
      </c>
      <c r="B20" s="35"/>
      <c r="C20" s="14" t="s">
        <v>157</v>
      </c>
      <c r="D20" s="14" t="s">
        <v>91</v>
      </c>
      <c r="E20" s="15">
        <v>194</v>
      </c>
      <c r="F20" s="15">
        <v>173</v>
      </c>
      <c r="G20" s="15">
        <v>142</v>
      </c>
      <c r="H20" s="15">
        <v>175</v>
      </c>
      <c r="I20" s="15">
        <v>164</v>
      </c>
      <c r="J20" s="15">
        <v>174</v>
      </c>
      <c r="K20" s="15">
        <v>0</v>
      </c>
      <c r="L20" s="15">
        <v>1022</v>
      </c>
      <c r="M20" s="17">
        <v>170.33333333333334</v>
      </c>
      <c r="N20" s="15">
        <v>-192</v>
      </c>
      <c r="O20" s="2"/>
    </row>
    <row r="21" spans="1:15" ht="15.6">
      <c r="A21" s="35">
        <v>17</v>
      </c>
      <c r="B21" s="35"/>
      <c r="C21" s="14" t="s">
        <v>131</v>
      </c>
      <c r="D21" s="14" t="s">
        <v>50</v>
      </c>
      <c r="E21" s="15">
        <v>181</v>
      </c>
      <c r="F21" s="15">
        <v>224</v>
      </c>
      <c r="G21" s="15">
        <v>174</v>
      </c>
      <c r="H21" s="15">
        <v>162</v>
      </c>
      <c r="I21" s="15">
        <v>121</v>
      </c>
      <c r="J21" s="15">
        <v>156</v>
      </c>
      <c r="K21" s="15">
        <v>0</v>
      </c>
      <c r="L21" s="15">
        <v>1018</v>
      </c>
      <c r="M21" s="17">
        <v>169.66666666666666</v>
      </c>
      <c r="N21" s="15">
        <v>-196</v>
      </c>
      <c r="O21" s="2"/>
    </row>
    <row r="22" spans="1:15" ht="15.6">
      <c r="A22" s="35">
        <v>18</v>
      </c>
      <c r="B22" s="35"/>
      <c r="C22" s="14" t="s">
        <v>151</v>
      </c>
      <c r="D22" s="14" t="s">
        <v>50</v>
      </c>
      <c r="E22" s="15">
        <v>155</v>
      </c>
      <c r="F22" s="15">
        <v>151</v>
      </c>
      <c r="G22" s="15">
        <v>177</v>
      </c>
      <c r="H22" s="15">
        <v>148</v>
      </c>
      <c r="I22" s="15">
        <v>181</v>
      </c>
      <c r="J22" s="15">
        <v>204</v>
      </c>
      <c r="K22" s="15">
        <v>0</v>
      </c>
      <c r="L22" s="15">
        <v>1016</v>
      </c>
      <c r="M22" s="17">
        <v>169.33333333333334</v>
      </c>
      <c r="N22" s="15">
        <v>-198</v>
      </c>
      <c r="O22" s="2"/>
    </row>
    <row r="23" spans="1:15" ht="15.6">
      <c r="A23" s="35">
        <v>19</v>
      </c>
      <c r="B23" s="35"/>
      <c r="C23" s="14" t="s">
        <v>161</v>
      </c>
      <c r="D23" s="14" t="s">
        <v>49</v>
      </c>
      <c r="E23" s="15">
        <v>161</v>
      </c>
      <c r="F23" s="15">
        <v>156</v>
      </c>
      <c r="G23" s="15">
        <v>178</v>
      </c>
      <c r="H23" s="15">
        <v>176</v>
      </c>
      <c r="I23" s="15">
        <v>151</v>
      </c>
      <c r="J23" s="15">
        <v>191</v>
      </c>
      <c r="K23" s="15">
        <v>0</v>
      </c>
      <c r="L23" s="15">
        <v>1013</v>
      </c>
      <c r="M23" s="17">
        <v>168.83333333333334</v>
      </c>
      <c r="N23" s="15">
        <v>-201</v>
      </c>
      <c r="O23" s="2"/>
    </row>
    <row r="24" spans="1:15" ht="15.6">
      <c r="A24" s="35">
        <v>20</v>
      </c>
      <c r="B24" s="35"/>
      <c r="C24" s="14" t="s">
        <v>140</v>
      </c>
      <c r="D24" s="14" t="s">
        <v>50</v>
      </c>
      <c r="E24" s="15">
        <v>180</v>
      </c>
      <c r="F24" s="15">
        <v>181</v>
      </c>
      <c r="G24" s="15">
        <v>162</v>
      </c>
      <c r="H24" s="15">
        <v>161</v>
      </c>
      <c r="I24" s="15">
        <v>149</v>
      </c>
      <c r="J24" s="15">
        <v>177</v>
      </c>
      <c r="K24" s="15">
        <v>0</v>
      </c>
      <c r="L24" s="15">
        <v>1010</v>
      </c>
      <c r="M24" s="17">
        <v>168.33333333333334</v>
      </c>
      <c r="N24" s="15">
        <v>-204</v>
      </c>
      <c r="O24" s="2"/>
    </row>
    <row r="25" spans="1:15" ht="15.6">
      <c r="A25" s="35">
        <v>21</v>
      </c>
      <c r="B25" s="35"/>
      <c r="C25" s="14" t="s">
        <v>146</v>
      </c>
      <c r="D25" s="14" t="s">
        <v>49</v>
      </c>
      <c r="E25" s="15">
        <v>174</v>
      </c>
      <c r="F25" s="15">
        <v>153</v>
      </c>
      <c r="G25" s="15">
        <v>173</v>
      </c>
      <c r="H25" s="15">
        <v>152</v>
      </c>
      <c r="I25" s="15">
        <v>188</v>
      </c>
      <c r="J25" s="15">
        <v>168</v>
      </c>
      <c r="K25" s="15">
        <v>0</v>
      </c>
      <c r="L25" s="15">
        <v>1008</v>
      </c>
      <c r="M25" s="17">
        <v>168</v>
      </c>
      <c r="N25" s="15">
        <v>-206</v>
      </c>
      <c r="O25" s="2"/>
    </row>
    <row r="26" spans="1:15" ht="15.6">
      <c r="A26" s="35">
        <v>22</v>
      </c>
      <c r="B26" s="35"/>
      <c r="C26" s="14" t="s">
        <v>162</v>
      </c>
      <c r="D26" s="14" t="s">
        <v>50</v>
      </c>
      <c r="E26" s="15">
        <v>148</v>
      </c>
      <c r="F26" s="15">
        <v>183</v>
      </c>
      <c r="G26" s="15">
        <v>164</v>
      </c>
      <c r="H26" s="15">
        <v>157</v>
      </c>
      <c r="I26" s="15">
        <v>178</v>
      </c>
      <c r="J26" s="15">
        <v>155</v>
      </c>
      <c r="K26" s="15">
        <v>0</v>
      </c>
      <c r="L26" s="15">
        <v>985</v>
      </c>
      <c r="M26" s="17">
        <v>164.16666666666666</v>
      </c>
      <c r="N26" s="15">
        <v>-229</v>
      </c>
      <c r="O26" s="2"/>
    </row>
    <row r="27" spans="1:15" ht="15.6">
      <c r="A27" s="35">
        <v>23</v>
      </c>
      <c r="B27" s="35"/>
      <c r="C27" s="14" t="s">
        <v>95</v>
      </c>
      <c r="D27" s="14" t="s">
        <v>50</v>
      </c>
      <c r="E27" s="15">
        <v>162</v>
      </c>
      <c r="F27" s="15">
        <v>194</v>
      </c>
      <c r="G27" s="15">
        <v>176</v>
      </c>
      <c r="H27" s="15">
        <v>126</v>
      </c>
      <c r="I27" s="15">
        <v>123</v>
      </c>
      <c r="J27" s="15">
        <v>203</v>
      </c>
      <c r="K27" s="15">
        <v>0</v>
      </c>
      <c r="L27" s="15">
        <v>984</v>
      </c>
      <c r="M27" s="17">
        <v>164</v>
      </c>
      <c r="N27" s="15">
        <v>-230</v>
      </c>
      <c r="O27" s="2"/>
    </row>
    <row r="28" spans="1:15" ht="15.6">
      <c r="A28" s="35">
        <v>24</v>
      </c>
      <c r="B28" s="35"/>
      <c r="C28" s="14" t="s">
        <v>150</v>
      </c>
      <c r="D28" s="14" t="s">
        <v>50</v>
      </c>
      <c r="E28" s="15">
        <v>94</v>
      </c>
      <c r="F28" s="15">
        <v>144</v>
      </c>
      <c r="G28" s="15">
        <v>160</v>
      </c>
      <c r="H28" s="15">
        <v>194</v>
      </c>
      <c r="I28" s="15">
        <v>139</v>
      </c>
      <c r="J28" s="15">
        <v>204</v>
      </c>
      <c r="K28" s="15">
        <v>48</v>
      </c>
      <c r="L28" s="15">
        <v>983</v>
      </c>
      <c r="M28" s="17">
        <v>163.83333333333334</v>
      </c>
      <c r="N28" s="15">
        <v>-231</v>
      </c>
      <c r="O28" s="2"/>
    </row>
    <row r="29" spans="1:15" ht="15.6">
      <c r="A29" s="14">
        <v>25</v>
      </c>
      <c r="B29" s="14" t="s">
        <v>28</v>
      </c>
      <c r="C29" s="14" t="s">
        <v>123</v>
      </c>
      <c r="D29" s="14" t="s">
        <v>49</v>
      </c>
      <c r="E29" s="15">
        <v>160</v>
      </c>
      <c r="F29" s="15">
        <v>134</v>
      </c>
      <c r="G29" s="15">
        <v>135</v>
      </c>
      <c r="H29" s="15">
        <v>130</v>
      </c>
      <c r="I29" s="15">
        <v>204</v>
      </c>
      <c r="J29" s="15">
        <v>219</v>
      </c>
      <c r="K29" s="15">
        <v>0</v>
      </c>
      <c r="L29" s="15">
        <v>982</v>
      </c>
      <c r="M29" s="17">
        <v>163.66666666666666</v>
      </c>
      <c r="N29" s="15">
        <v>-232</v>
      </c>
    </row>
    <row r="30" spans="1:15" ht="15.6">
      <c r="A30" s="14">
        <v>26</v>
      </c>
      <c r="B30" s="14" t="s">
        <v>28</v>
      </c>
      <c r="C30" s="14" t="s">
        <v>153</v>
      </c>
      <c r="D30" s="14" t="s">
        <v>49</v>
      </c>
      <c r="E30" s="15">
        <v>168</v>
      </c>
      <c r="F30" s="15">
        <v>183</v>
      </c>
      <c r="G30" s="15">
        <v>173</v>
      </c>
      <c r="H30" s="15">
        <v>126</v>
      </c>
      <c r="I30" s="15">
        <v>191</v>
      </c>
      <c r="J30" s="15">
        <v>136</v>
      </c>
      <c r="K30" s="15">
        <v>0</v>
      </c>
      <c r="L30" s="15">
        <v>977</v>
      </c>
      <c r="M30" s="17">
        <v>162.83333333333334</v>
      </c>
      <c r="N30" s="15">
        <v>-237</v>
      </c>
    </row>
    <row r="31" spans="1:15" ht="15.6">
      <c r="A31" s="14">
        <v>27</v>
      </c>
      <c r="B31" s="14" t="s">
        <v>28</v>
      </c>
      <c r="C31" s="14" t="s">
        <v>129</v>
      </c>
      <c r="D31" s="14" t="s">
        <v>49</v>
      </c>
      <c r="E31" s="15">
        <v>129</v>
      </c>
      <c r="F31" s="15">
        <v>172</v>
      </c>
      <c r="G31" s="15">
        <v>181</v>
      </c>
      <c r="H31" s="15">
        <v>134</v>
      </c>
      <c r="I31" s="15">
        <v>195</v>
      </c>
      <c r="J31" s="15">
        <v>159</v>
      </c>
      <c r="K31" s="15">
        <v>0</v>
      </c>
      <c r="L31" s="15">
        <v>970</v>
      </c>
      <c r="M31" s="17">
        <v>161.66666666666666</v>
      </c>
      <c r="N31" s="15">
        <v>-244</v>
      </c>
    </row>
    <row r="32" spans="1:15" ht="15.6">
      <c r="A32" s="14">
        <v>28</v>
      </c>
      <c r="B32" s="14" t="s">
        <v>28</v>
      </c>
      <c r="C32" s="14" t="s">
        <v>155</v>
      </c>
      <c r="D32" s="14" t="s">
        <v>49</v>
      </c>
      <c r="E32" s="15">
        <v>142</v>
      </c>
      <c r="F32" s="15">
        <v>155</v>
      </c>
      <c r="G32" s="15">
        <v>183</v>
      </c>
      <c r="H32" s="15">
        <v>173</v>
      </c>
      <c r="I32" s="15">
        <v>160</v>
      </c>
      <c r="J32" s="15">
        <v>156</v>
      </c>
      <c r="K32" s="15">
        <v>0</v>
      </c>
      <c r="L32" s="15">
        <v>969</v>
      </c>
      <c r="M32" s="17">
        <v>161.5</v>
      </c>
      <c r="N32" s="15">
        <v>-245</v>
      </c>
    </row>
    <row r="33" spans="1:14" ht="15.6">
      <c r="A33" s="14">
        <v>29</v>
      </c>
      <c r="B33" s="9"/>
      <c r="C33" s="14" t="s">
        <v>108</v>
      </c>
      <c r="D33" s="14" t="s">
        <v>50</v>
      </c>
      <c r="E33" s="15">
        <v>159</v>
      </c>
      <c r="F33" s="15">
        <v>167</v>
      </c>
      <c r="G33" s="15">
        <v>199</v>
      </c>
      <c r="H33" s="15">
        <v>144</v>
      </c>
      <c r="I33" s="15">
        <v>102</v>
      </c>
      <c r="J33" s="15">
        <v>148</v>
      </c>
      <c r="K33" s="15">
        <v>48</v>
      </c>
      <c r="L33" s="15">
        <v>967</v>
      </c>
      <c r="M33" s="17">
        <v>161.16666666666666</v>
      </c>
      <c r="N33" s="15">
        <v>-247</v>
      </c>
    </row>
    <row r="34" spans="1:14" ht="15.6">
      <c r="A34" s="14">
        <v>30</v>
      </c>
      <c r="B34" s="9"/>
      <c r="C34" s="14" t="s">
        <v>133</v>
      </c>
      <c r="D34" s="14" t="s">
        <v>49</v>
      </c>
      <c r="E34" s="15">
        <v>149</v>
      </c>
      <c r="F34" s="15">
        <v>141</v>
      </c>
      <c r="G34" s="15">
        <v>194</v>
      </c>
      <c r="H34" s="15">
        <v>152</v>
      </c>
      <c r="I34" s="15">
        <v>151</v>
      </c>
      <c r="J34" s="15">
        <v>171</v>
      </c>
      <c r="K34" s="15">
        <v>0</v>
      </c>
      <c r="L34" s="15">
        <v>958</v>
      </c>
      <c r="M34" s="17">
        <v>159.66666666666666</v>
      </c>
      <c r="N34" s="15">
        <v>-256</v>
      </c>
    </row>
    <row r="35" spans="1:14" ht="15.6">
      <c r="A35" s="14">
        <v>31</v>
      </c>
      <c r="B35" s="9"/>
      <c r="C35" s="14" t="s">
        <v>128</v>
      </c>
      <c r="D35" s="14" t="s">
        <v>50</v>
      </c>
      <c r="E35" s="15">
        <v>159</v>
      </c>
      <c r="F35" s="15">
        <v>155</v>
      </c>
      <c r="G35" s="15">
        <v>132</v>
      </c>
      <c r="H35" s="15">
        <v>177</v>
      </c>
      <c r="I35" s="15">
        <v>128</v>
      </c>
      <c r="J35" s="15">
        <v>152</v>
      </c>
      <c r="K35" s="15">
        <v>48</v>
      </c>
      <c r="L35" s="15">
        <v>951</v>
      </c>
      <c r="M35" s="17">
        <v>158.5</v>
      </c>
      <c r="N35" s="15">
        <v>-263</v>
      </c>
    </row>
    <row r="36" spans="1:14" ht="15.6">
      <c r="A36" s="14">
        <v>32</v>
      </c>
      <c r="B36" s="9"/>
      <c r="C36" s="14" t="s">
        <v>156</v>
      </c>
      <c r="D36" s="14" t="s">
        <v>49</v>
      </c>
      <c r="E36" s="15">
        <v>143</v>
      </c>
      <c r="F36" s="15">
        <v>156</v>
      </c>
      <c r="G36" s="15">
        <v>154</v>
      </c>
      <c r="H36" s="15">
        <v>155</v>
      </c>
      <c r="I36" s="15">
        <v>181</v>
      </c>
      <c r="J36" s="15">
        <v>144</v>
      </c>
      <c r="K36" s="15">
        <v>0</v>
      </c>
      <c r="L36" s="15">
        <v>933</v>
      </c>
      <c r="M36" s="17">
        <v>155.5</v>
      </c>
      <c r="N36" s="15">
        <v>-281</v>
      </c>
    </row>
    <row r="37" spans="1:14" ht="15.6">
      <c r="A37" s="14">
        <v>33</v>
      </c>
      <c r="B37" s="9"/>
      <c r="C37" s="14" t="s">
        <v>81</v>
      </c>
      <c r="D37" s="14" t="s">
        <v>82</v>
      </c>
      <c r="E37" s="15">
        <v>143</v>
      </c>
      <c r="F37" s="15">
        <v>173</v>
      </c>
      <c r="G37" s="15">
        <v>127</v>
      </c>
      <c r="H37" s="15">
        <v>171</v>
      </c>
      <c r="I37" s="15">
        <v>152</v>
      </c>
      <c r="J37" s="15">
        <v>166</v>
      </c>
      <c r="K37" s="15">
        <v>0</v>
      </c>
      <c r="L37" s="15">
        <v>932</v>
      </c>
      <c r="M37" s="17">
        <v>155.33333333333334</v>
      </c>
      <c r="N37" s="15">
        <v>-282</v>
      </c>
    </row>
    <row r="38" spans="1:14" ht="15.6">
      <c r="A38" s="14">
        <v>34</v>
      </c>
      <c r="B38" s="9"/>
      <c r="C38" s="14" t="s">
        <v>120</v>
      </c>
      <c r="D38" s="14" t="s">
        <v>49</v>
      </c>
      <c r="E38" s="15">
        <v>136</v>
      </c>
      <c r="F38" s="15">
        <v>145</v>
      </c>
      <c r="G38" s="15">
        <v>129</v>
      </c>
      <c r="H38" s="15">
        <v>187</v>
      </c>
      <c r="I38" s="15">
        <v>176</v>
      </c>
      <c r="J38" s="15">
        <v>106</v>
      </c>
      <c r="K38" s="15">
        <v>0</v>
      </c>
      <c r="L38" s="15">
        <v>879</v>
      </c>
      <c r="M38" s="17">
        <v>146.5</v>
      </c>
      <c r="N38" s="15">
        <v>-335</v>
      </c>
    </row>
    <row r="39" spans="1:14" ht="15.6">
      <c r="A39" s="14">
        <v>35</v>
      </c>
      <c r="B39" s="9"/>
      <c r="C39" s="14" t="s">
        <v>149</v>
      </c>
      <c r="D39" s="14" t="s">
        <v>50</v>
      </c>
      <c r="E39" s="15">
        <v>145</v>
      </c>
      <c r="F39" s="15">
        <v>130</v>
      </c>
      <c r="G39" s="15">
        <v>125</v>
      </c>
      <c r="H39" s="15">
        <v>126</v>
      </c>
      <c r="I39" s="15">
        <v>145</v>
      </c>
      <c r="J39" s="15">
        <v>149</v>
      </c>
      <c r="K39" s="15">
        <v>48</v>
      </c>
      <c r="L39" s="15">
        <v>868</v>
      </c>
      <c r="M39" s="17">
        <v>144.66666666666666</v>
      </c>
      <c r="N39" s="15">
        <v>-346</v>
      </c>
    </row>
    <row r="40" spans="1:14" ht="15.6">
      <c r="A40" s="14">
        <v>36</v>
      </c>
      <c r="B40" s="9"/>
      <c r="C40" s="14" t="s">
        <v>101</v>
      </c>
      <c r="D40" s="14" t="s">
        <v>50</v>
      </c>
      <c r="E40" s="15">
        <v>152</v>
      </c>
      <c r="F40" s="15">
        <v>116</v>
      </c>
      <c r="G40" s="15">
        <v>143</v>
      </c>
      <c r="H40" s="15">
        <v>143</v>
      </c>
      <c r="I40" s="15">
        <v>168</v>
      </c>
      <c r="J40" s="15">
        <v>128</v>
      </c>
      <c r="K40" s="15">
        <v>0</v>
      </c>
      <c r="L40" s="15">
        <v>850</v>
      </c>
      <c r="M40" s="17">
        <v>141.66666666666666</v>
      </c>
      <c r="N40" s="15">
        <v>-364</v>
      </c>
    </row>
    <row r="41" spans="1:14" ht="15.6">
      <c r="A41" s="14">
        <v>37</v>
      </c>
      <c r="B41" s="9"/>
      <c r="C41" s="14" t="s">
        <v>154</v>
      </c>
      <c r="D41" s="14" t="s">
        <v>49</v>
      </c>
      <c r="E41" s="15">
        <v>145</v>
      </c>
      <c r="F41" s="15">
        <v>136</v>
      </c>
      <c r="G41" s="15">
        <v>136</v>
      </c>
      <c r="H41" s="15">
        <v>111</v>
      </c>
      <c r="I41" s="15">
        <v>160</v>
      </c>
      <c r="J41" s="15">
        <v>135</v>
      </c>
      <c r="K41" s="15">
        <v>0</v>
      </c>
      <c r="L41" s="15">
        <v>823</v>
      </c>
      <c r="M41" s="17">
        <v>137.16666666666666</v>
      </c>
      <c r="N41" s="15">
        <v>-391</v>
      </c>
    </row>
    <row r="42" spans="1:14" ht="15.6">
      <c r="A42" s="14">
        <v>38</v>
      </c>
      <c r="B42" s="9"/>
      <c r="C42" s="14" t="s">
        <v>137</v>
      </c>
      <c r="D42" s="14" t="s">
        <v>49</v>
      </c>
      <c r="E42" s="15">
        <v>108</v>
      </c>
      <c r="F42" s="15">
        <v>117</v>
      </c>
      <c r="G42" s="15">
        <v>157</v>
      </c>
      <c r="H42" s="15">
        <v>106</v>
      </c>
      <c r="I42" s="15">
        <v>150</v>
      </c>
      <c r="J42" s="15">
        <v>105</v>
      </c>
      <c r="K42" s="15">
        <v>48</v>
      </c>
      <c r="L42" s="15">
        <v>791</v>
      </c>
      <c r="M42" s="17">
        <v>131.83333333333334</v>
      </c>
      <c r="N42" s="15">
        <v>-423</v>
      </c>
    </row>
    <row r="43" spans="1:14" ht="15.6">
      <c r="A43" s="14">
        <v>39</v>
      </c>
      <c r="B43" s="9"/>
      <c r="C43" s="14" t="s">
        <v>165</v>
      </c>
      <c r="D43" s="14" t="s">
        <v>50</v>
      </c>
      <c r="E43" s="15">
        <v>112</v>
      </c>
      <c r="F43" s="15">
        <v>146</v>
      </c>
      <c r="G43" s="15">
        <v>138</v>
      </c>
      <c r="H43" s="15">
        <v>124</v>
      </c>
      <c r="I43" s="15">
        <v>110</v>
      </c>
      <c r="J43" s="15">
        <v>110</v>
      </c>
      <c r="K43" s="15">
        <v>48</v>
      </c>
      <c r="L43" s="15">
        <v>788</v>
      </c>
      <c r="M43" s="17">
        <v>131.33333333333334</v>
      </c>
      <c r="N43" s="15">
        <v>-426</v>
      </c>
    </row>
    <row r="44" spans="1:14" ht="15.6">
      <c r="A44" s="14">
        <v>40</v>
      </c>
      <c r="B44" s="9"/>
      <c r="C44" s="14" t="s">
        <v>163</v>
      </c>
      <c r="D44" s="14" t="s">
        <v>50</v>
      </c>
      <c r="E44" s="15">
        <v>136</v>
      </c>
      <c r="F44" s="15">
        <v>118</v>
      </c>
      <c r="G44" s="15">
        <v>150</v>
      </c>
      <c r="H44" s="15">
        <v>107</v>
      </c>
      <c r="I44" s="15">
        <v>133</v>
      </c>
      <c r="J44" s="15">
        <v>135</v>
      </c>
      <c r="K44" s="15">
        <v>0</v>
      </c>
      <c r="L44" s="15">
        <v>779</v>
      </c>
      <c r="M44" s="17">
        <v>129.83333333333334</v>
      </c>
      <c r="N44" s="15">
        <v>-435</v>
      </c>
    </row>
    <row r="45" spans="1:14" ht="15.6">
      <c r="A45" s="14">
        <v>41</v>
      </c>
      <c r="C45" s="14" t="s">
        <v>164</v>
      </c>
      <c r="D45" s="14" t="s">
        <v>50</v>
      </c>
      <c r="E45" s="15">
        <v>125</v>
      </c>
      <c r="F45" s="15">
        <v>134</v>
      </c>
      <c r="G45" s="15">
        <v>132</v>
      </c>
      <c r="H45" s="15">
        <v>123</v>
      </c>
      <c r="I45" s="15">
        <v>146</v>
      </c>
      <c r="J45" s="15">
        <v>115</v>
      </c>
      <c r="K45" s="15">
        <v>0</v>
      </c>
      <c r="L45" s="15">
        <v>775</v>
      </c>
      <c r="M45" s="17">
        <v>129.16666666666666</v>
      </c>
      <c r="N45" s="15">
        <v>-439</v>
      </c>
    </row>
    <row r="46" spans="1:14" ht="15.6">
      <c r="A46" s="14">
        <v>42</v>
      </c>
      <c r="C46" s="14" t="s">
        <v>113</v>
      </c>
      <c r="D46" s="14" t="s">
        <v>50</v>
      </c>
      <c r="E46" s="15">
        <v>129</v>
      </c>
      <c r="F46" s="15">
        <v>109</v>
      </c>
      <c r="G46" s="15">
        <v>110</v>
      </c>
      <c r="H46" s="15">
        <v>125</v>
      </c>
      <c r="I46" s="15">
        <v>126</v>
      </c>
      <c r="J46" s="15">
        <v>126</v>
      </c>
      <c r="K46" s="15">
        <v>48</v>
      </c>
      <c r="L46" s="15">
        <v>773</v>
      </c>
      <c r="M46" s="17">
        <v>128.83333333333334</v>
      </c>
      <c r="N46" s="15">
        <v>-441</v>
      </c>
    </row>
    <row r="47" spans="1:14" ht="15.6">
      <c r="A47" s="14">
        <v>43</v>
      </c>
      <c r="C47" s="14" t="s">
        <v>136</v>
      </c>
      <c r="D47" s="14" t="s">
        <v>50</v>
      </c>
      <c r="E47" s="15">
        <v>93</v>
      </c>
      <c r="F47" s="15">
        <v>117</v>
      </c>
      <c r="G47" s="15">
        <v>134</v>
      </c>
      <c r="H47" s="15">
        <v>92</v>
      </c>
      <c r="I47" s="15">
        <v>95</v>
      </c>
      <c r="J47" s="15">
        <v>93</v>
      </c>
      <c r="K47" s="15">
        <v>48</v>
      </c>
      <c r="L47" s="15">
        <v>672</v>
      </c>
      <c r="M47" s="17">
        <v>112</v>
      </c>
      <c r="N47" s="15">
        <v>-542</v>
      </c>
    </row>
    <row r="48" spans="1:14" ht="15.6">
      <c r="A48" s="14">
        <v>44</v>
      </c>
      <c r="C48" s="14" t="s">
        <v>159</v>
      </c>
      <c r="D48" s="14" t="s">
        <v>160</v>
      </c>
      <c r="E48" s="15">
        <v>166</v>
      </c>
      <c r="F48" s="15">
        <v>1E-3</v>
      </c>
      <c r="G48" s="15">
        <v>1E-3</v>
      </c>
      <c r="H48" s="15">
        <v>1E-3</v>
      </c>
      <c r="I48" s="15">
        <v>1E-3</v>
      </c>
      <c r="J48" s="15">
        <v>1E-3</v>
      </c>
      <c r="K48" s="15">
        <v>0</v>
      </c>
      <c r="L48" s="15">
        <v>166.00500000000002</v>
      </c>
      <c r="M48" s="17">
        <v>27.667500000000004</v>
      </c>
      <c r="N48" s="15">
        <v>-1047.9949999999999</v>
      </c>
    </row>
  </sheetData>
  <mergeCells count="2">
    <mergeCell ref="A1:N1"/>
    <mergeCell ref="A2:N2"/>
  </mergeCells>
  <conditionalFormatting sqref="E5:J32">
    <cfRule type="expression" dxfId="65" priority="7" stopIfTrue="1">
      <formula>E5=""</formula>
    </cfRule>
    <cfRule type="cellIs" dxfId="64" priority="8" stopIfTrue="1" operator="equal">
      <formula>300</formula>
    </cfRule>
    <cfRule type="cellIs" dxfId="63" priority="9" stopIfTrue="1" operator="greaterThan">
      <formula>199</formula>
    </cfRule>
  </conditionalFormatting>
  <conditionalFormatting sqref="E33:J44">
    <cfRule type="expression" dxfId="62" priority="4" stopIfTrue="1">
      <formula>E33=""</formula>
    </cfRule>
    <cfRule type="cellIs" dxfId="61" priority="5" stopIfTrue="1" operator="equal">
      <formula>300</formula>
    </cfRule>
    <cfRule type="cellIs" dxfId="60" priority="6" stopIfTrue="1" operator="greaterThan">
      <formula>199</formula>
    </cfRule>
  </conditionalFormatting>
  <conditionalFormatting sqref="E45:J48">
    <cfRule type="expression" dxfId="59" priority="1" stopIfTrue="1">
      <formula>E45=""</formula>
    </cfRule>
    <cfRule type="cellIs" dxfId="58" priority="2" stopIfTrue="1" operator="equal">
      <formula>300</formula>
    </cfRule>
    <cfRule type="cellIs" dxfId="57" priority="3" stopIfTrue="1" operator="greaterThan">
      <formula>199</formula>
    </cfRule>
  </conditionalFormatting>
  <printOptions horizontalCentered="1"/>
  <pageMargins left="0" right="0" top="0" bottom="0" header="0.51181102362204722" footer="0.51181102362204722"/>
  <pageSetup paperSize="9" orientation="portrait" horizontalDpi="4294967293" r:id="rId1"/>
  <headerFooter alignWithMargins="0"/>
  <colBreaks count="1" manualBreakCount="1">
    <brk id="14" max="1048575" man="1"/>
  </colBreaks>
  <customProperties>
    <customPr name="_pios_id" r:id="rId2"/>
    <customPr name="EpmWorksheetKeyString_GU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44"/>
  <sheetViews>
    <sheetView showGridLines="0" zoomScale="110" zoomScaleNormal="110" workbookViewId="0">
      <selection sqref="A1:N1"/>
    </sheetView>
  </sheetViews>
  <sheetFormatPr defaultRowHeight="13.2"/>
  <cols>
    <col min="1" max="1" width="7.5546875" customWidth="1"/>
    <col min="2" max="2" width="6.88671875" hidden="1" customWidth="1"/>
    <col min="3" max="3" width="35.6640625" customWidth="1"/>
    <col min="4" max="4" width="6.33203125" hidden="1" customWidth="1"/>
    <col min="5" max="10" width="5" customWidth="1"/>
    <col min="11" max="11" width="6.44140625" bestFit="1" customWidth="1"/>
    <col min="12" max="12" width="7" bestFit="1" customWidth="1"/>
    <col min="13" max="13" width="8.33203125" bestFit="1" customWidth="1"/>
    <col min="14" max="14" width="5.88671875" bestFit="1" customWidth="1"/>
    <col min="15" max="15" width="6.33203125" bestFit="1" customWidth="1"/>
    <col min="16" max="16" width="4.5546875" bestFit="1" customWidth="1"/>
  </cols>
  <sheetData>
    <row r="1" spans="1:16" ht="28.8">
      <c r="A1" s="117" t="s">
        <v>52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4"/>
      <c r="P1" s="1"/>
    </row>
    <row r="2" spans="1:16" ht="23.4">
      <c r="A2" s="92" t="s">
        <v>58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6"/>
      <c r="P2" s="4"/>
    </row>
    <row r="3" spans="1:16" ht="13.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6" ht="15.6">
      <c r="A4" s="21" t="s">
        <v>5</v>
      </c>
      <c r="B4" s="21" t="s">
        <v>6</v>
      </c>
      <c r="C4" s="21" t="s">
        <v>7</v>
      </c>
      <c r="D4" s="21" t="s">
        <v>8</v>
      </c>
      <c r="E4" s="21" t="s">
        <v>13</v>
      </c>
      <c r="F4" s="21" t="s">
        <v>14</v>
      </c>
      <c r="G4" s="21" t="s">
        <v>15</v>
      </c>
      <c r="H4" s="21" t="s">
        <v>21</v>
      </c>
      <c r="I4" s="21" t="s">
        <v>22</v>
      </c>
      <c r="J4" s="21" t="s">
        <v>23</v>
      </c>
      <c r="K4" s="21" t="s">
        <v>10</v>
      </c>
      <c r="L4" s="21" t="s">
        <v>11</v>
      </c>
      <c r="M4" s="21" t="s">
        <v>16</v>
      </c>
      <c r="N4" s="21" t="s">
        <v>43</v>
      </c>
      <c r="O4" s="1"/>
      <c r="P4" s="1"/>
    </row>
    <row r="5" spans="1:16" ht="15.6">
      <c r="A5" s="14">
        <v>1</v>
      </c>
      <c r="B5" s="14"/>
      <c r="C5" s="18" t="s">
        <v>141</v>
      </c>
      <c r="D5" s="18" t="s">
        <v>50</v>
      </c>
      <c r="E5" s="19">
        <v>196</v>
      </c>
      <c r="F5" s="19">
        <v>156</v>
      </c>
      <c r="G5" s="19">
        <v>253</v>
      </c>
      <c r="H5" s="19">
        <v>190</v>
      </c>
      <c r="I5" s="19">
        <v>176</v>
      </c>
      <c r="J5" s="19">
        <v>214</v>
      </c>
      <c r="K5" s="19">
        <v>0</v>
      </c>
      <c r="L5" s="19">
        <v>1185</v>
      </c>
      <c r="M5" s="20">
        <v>197.5</v>
      </c>
      <c r="N5" s="19">
        <v>0</v>
      </c>
      <c r="O5" s="2"/>
    </row>
    <row r="6" spans="1:16" ht="15.6">
      <c r="A6" s="14">
        <v>2</v>
      </c>
      <c r="B6" s="14"/>
      <c r="C6" s="14" t="s">
        <v>139</v>
      </c>
      <c r="D6" s="14" t="s">
        <v>50</v>
      </c>
      <c r="E6" s="15">
        <v>242</v>
      </c>
      <c r="F6" s="15">
        <v>126</v>
      </c>
      <c r="G6" s="15">
        <v>213</v>
      </c>
      <c r="H6" s="15">
        <v>218</v>
      </c>
      <c r="I6" s="15">
        <v>175</v>
      </c>
      <c r="J6" s="15">
        <v>201</v>
      </c>
      <c r="K6" s="15">
        <v>0</v>
      </c>
      <c r="L6" s="15">
        <v>1175</v>
      </c>
      <c r="M6" s="17">
        <v>195.83333333333334</v>
      </c>
      <c r="N6" s="15">
        <v>-10</v>
      </c>
      <c r="O6" s="2"/>
    </row>
    <row r="7" spans="1:16" ht="15.6">
      <c r="A7" s="14">
        <v>3</v>
      </c>
      <c r="B7" s="14"/>
      <c r="C7" s="14" t="s">
        <v>148</v>
      </c>
      <c r="D7" s="14" t="s">
        <v>49</v>
      </c>
      <c r="E7" s="15">
        <v>169</v>
      </c>
      <c r="F7" s="15">
        <v>189</v>
      </c>
      <c r="G7" s="15">
        <v>201</v>
      </c>
      <c r="H7" s="15">
        <v>192</v>
      </c>
      <c r="I7" s="15">
        <v>202</v>
      </c>
      <c r="J7" s="15">
        <v>207</v>
      </c>
      <c r="K7" s="15">
        <v>0</v>
      </c>
      <c r="L7" s="15">
        <v>1160</v>
      </c>
      <c r="M7" s="17">
        <v>193.33333333333334</v>
      </c>
      <c r="N7" s="15">
        <v>-25</v>
      </c>
      <c r="O7" s="2"/>
    </row>
    <row r="8" spans="1:16" ht="15.6">
      <c r="A8" s="14">
        <v>4</v>
      </c>
      <c r="B8" s="14"/>
      <c r="C8" s="14" t="s">
        <v>121</v>
      </c>
      <c r="D8" s="14" t="s">
        <v>94</v>
      </c>
      <c r="E8" s="15">
        <v>183</v>
      </c>
      <c r="F8" s="15">
        <v>186</v>
      </c>
      <c r="G8" s="15">
        <v>178</v>
      </c>
      <c r="H8" s="15">
        <v>211</v>
      </c>
      <c r="I8" s="15">
        <v>207</v>
      </c>
      <c r="J8" s="15">
        <v>169</v>
      </c>
      <c r="K8" s="15">
        <v>0</v>
      </c>
      <c r="L8" s="15">
        <v>1134</v>
      </c>
      <c r="M8" s="17">
        <v>189</v>
      </c>
      <c r="N8" s="15">
        <v>-51</v>
      </c>
      <c r="O8" s="2"/>
    </row>
    <row r="9" spans="1:16" ht="15.6">
      <c r="A9" s="14">
        <v>5</v>
      </c>
      <c r="B9" s="14"/>
      <c r="C9" s="14" t="s">
        <v>93</v>
      </c>
      <c r="D9" s="14" t="s">
        <v>94</v>
      </c>
      <c r="E9" s="15">
        <v>196</v>
      </c>
      <c r="F9" s="15">
        <v>183</v>
      </c>
      <c r="G9" s="15">
        <v>180</v>
      </c>
      <c r="H9" s="15">
        <v>166</v>
      </c>
      <c r="I9" s="15">
        <v>212</v>
      </c>
      <c r="J9" s="15">
        <v>169</v>
      </c>
      <c r="K9" s="15">
        <v>0</v>
      </c>
      <c r="L9" s="15">
        <v>1106</v>
      </c>
      <c r="M9" s="17">
        <v>184.33333333333334</v>
      </c>
      <c r="N9" s="15">
        <v>-79</v>
      </c>
      <c r="O9" s="2"/>
    </row>
    <row r="10" spans="1:16" ht="15.6">
      <c r="A10" s="14">
        <v>6</v>
      </c>
      <c r="B10" s="14"/>
      <c r="C10" s="14" t="s">
        <v>142</v>
      </c>
      <c r="D10" s="14" t="s">
        <v>50</v>
      </c>
      <c r="E10" s="15">
        <v>178</v>
      </c>
      <c r="F10" s="15">
        <v>214</v>
      </c>
      <c r="G10" s="15">
        <v>168</v>
      </c>
      <c r="H10" s="15">
        <v>175</v>
      </c>
      <c r="I10" s="15">
        <v>213</v>
      </c>
      <c r="J10" s="15">
        <v>144</v>
      </c>
      <c r="K10" s="15">
        <v>0</v>
      </c>
      <c r="L10" s="15">
        <v>1092</v>
      </c>
      <c r="M10" s="17">
        <v>182</v>
      </c>
      <c r="N10" s="15">
        <v>-93</v>
      </c>
      <c r="O10" s="2"/>
    </row>
    <row r="11" spans="1:16" ht="15.6">
      <c r="A11" s="14">
        <v>7</v>
      </c>
      <c r="B11" s="14"/>
      <c r="C11" s="14" t="s">
        <v>143</v>
      </c>
      <c r="D11" s="14" t="s">
        <v>49</v>
      </c>
      <c r="E11" s="15">
        <v>178</v>
      </c>
      <c r="F11" s="15">
        <v>156</v>
      </c>
      <c r="G11" s="15">
        <v>181</v>
      </c>
      <c r="H11" s="15">
        <v>161</v>
      </c>
      <c r="I11" s="15">
        <v>191</v>
      </c>
      <c r="J11" s="15">
        <v>208</v>
      </c>
      <c r="K11" s="15">
        <v>0</v>
      </c>
      <c r="L11" s="15">
        <v>1075</v>
      </c>
      <c r="M11" s="17">
        <v>179.16666666666666</v>
      </c>
      <c r="N11" s="15">
        <v>-110</v>
      </c>
      <c r="O11" s="2"/>
    </row>
    <row r="12" spans="1:16" ht="15.6">
      <c r="A12" s="14">
        <v>8</v>
      </c>
      <c r="B12" s="14"/>
      <c r="C12" s="14" t="s">
        <v>152</v>
      </c>
      <c r="D12" s="14" t="s">
        <v>49</v>
      </c>
      <c r="E12" s="15">
        <v>148</v>
      </c>
      <c r="F12" s="15">
        <v>175</v>
      </c>
      <c r="G12" s="15">
        <v>205</v>
      </c>
      <c r="H12" s="15">
        <v>215</v>
      </c>
      <c r="I12" s="15">
        <v>161</v>
      </c>
      <c r="J12" s="15">
        <v>160</v>
      </c>
      <c r="K12" s="15">
        <v>0</v>
      </c>
      <c r="L12" s="15">
        <v>1064</v>
      </c>
      <c r="M12" s="17">
        <v>177.33333333333334</v>
      </c>
      <c r="N12" s="15">
        <v>-121</v>
      </c>
      <c r="O12" s="2"/>
    </row>
    <row r="13" spans="1:16" ht="15.6">
      <c r="A13" s="14">
        <v>9</v>
      </c>
      <c r="B13" s="14"/>
      <c r="C13" s="14" t="s">
        <v>155</v>
      </c>
      <c r="D13" s="14" t="s">
        <v>49</v>
      </c>
      <c r="E13" s="15">
        <v>110</v>
      </c>
      <c r="F13" s="15">
        <v>189</v>
      </c>
      <c r="G13" s="15">
        <v>183</v>
      </c>
      <c r="H13" s="15">
        <v>193</v>
      </c>
      <c r="I13" s="15">
        <v>171</v>
      </c>
      <c r="J13" s="15">
        <v>199</v>
      </c>
      <c r="K13" s="15">
        <v>0</v>
      </c>
      <c r="L13" s="15">
        <v>1045</v>
      </c>
      <c r="M13" s="17">
        <v>174.16666666666666</v>
      </c>
      <c r="N13" s="15">
        <v>-140</v>
      </c>
      <c r="O13" s="2"/>
    </row>
    <row r="14" spans="1:16" ht="15.6">
      <c r="A14" s="14">
        <v>10</v>
      </c>
      <c r="B14" s="14"/>
      <c r="C14" s="14" t="s">
        <v>110</v>
      </c>
      <c r="D14" s="14" t="s">
        <v>49</v>
      </c>
      <c r="E14" s="15">
        <v>163</v>
      </c>
      <c r="F14" s="15">
        <v>178</v>
      </c>
      <c r="G14" s="15">
        <v>105</v>
      </c>
      <c r="H14" s="15">
        <v>203</v>
      </c>
      <c r="I14" s="15">
        <v>211</v>
      </c>
      <c r="J14" s="15">
        <v>172</v>
      </c>
      <c r="K14" s="15">
        <v>0</v>
      </c>
      <c r="L14" s="15">
        <v>1032</v>
      </c>
      <c r="M14" s="17">
        <v>172</v>
      </c>
      <c r="N14" s="15">
        <v>-153</v>
      </c>
      <c r="O14" s="2"/>
    </row>
    <row r="15" spans="1:16" ht="15.6">
      <c r="A15" s="14">
        <v>11</v>
      </c>
      <c r="B15" s="14"/>
      <c r="C15" s="14" t="s">
        <v>144</v>
      </c>
      <c r="D15" s="14" t="s">
        <v>49</v>
      </c>
      <c r="E15" s="15">
        <v>166</v>
      </c>
      <c r="F15" s="15">
        <v>141</v>
      </c>
      <c r="G15" s="15">
        <v>156</v>
      </c>
      <c r="H15" s="15">
        <v>179</v>
      </c>
      <c r="I15" s="15">
        <v>183</v>
      </c>
      <c r="J15" s="15">
        <v>138</v>
      </c>
      <c r="K15" s="15">
        <v>48</v>
      </c>
      <c r="L15" s="15">
        <v>1011</v>
      </c>
      <c r="M15" s="17">
        <v>168.5</v>
      </c>
      <c r="N15" s="15">
        <v>-174</v>
      </c>
      <c r="O15" s="2"/>
    </row>
    <row r="16" spans="1:16" ht="15.6">
      <c r="A16" s="14">
        <v>12</v>
      </c>
      <c r="B16" s="14"/>
      <c r="C16" s="14" t="s">
        <v>131</v>
      </c>
      <c r="D16" s="14" t="s">
        <v>50</v>
      </c>
      <c r="E16" s="15">
        <v>177</v>
      </c>
      <c r="F16" s="15">
        <v>150</v>
      </c>
      <c r="G16" s="15">
        <v>154</v>
      </c>
      <c r="H16" s="15">
        <v>163</v>
      </c>
      <c r="I16" s="15">
        <v>191</v>
      </c>
      <c r="J16" s="15">
        <v>168</v>
      </c>
      <c r="K16" s="15">
        <v>0</v>
      </c>
      <c r="L16" s="15">
        <v>1003</v>
      </c>
      <c r="M16" s="17">
        <v>167.16666666666666</v>
      </c>
      <c r="N16" s="15">
        <v>-182</v>
      </c>
      <c r="O16" s="2"/>
    </row>
    <row r="17" spans="1:15" ht="15.6">
      <c r="A17" s="14">
        <v>13</v>
      </c>
      <c r="B17" s="14"/>
      <c r="C17" s="14" t="s">
        <v>138</v>
      </c>
      <c r="D17" s="14" t="s">
        <v>50</v>
      </c>
      <c r="E17" s="15">
        <v>183</v>
      </c>
      <c r="F17" s="15">
        <v>181</v>
      </c>
      <c r="G17" s="15">
        <v>154</v>
      </c>
      <c r="H17" s="15">
        <v>147</v>
      </c>
      <c r="I17" s="15">
        <v>159</v>
      </c>
      <c r="J17" s="15">
        <v>179</v>
      </c>
      <c r="K17" s="15">
        <v>0</v>
      </c>
      <c r="L17" s="15">
        <v>1003</v>
      </c>
      <c r="M17" s="17">
        <v>167.16666666666666</v>
      </c>
      <c r="N17" s="15">
        <v>-182</v>
      </c>
      <c r="O17" s="2"/>
    </row>
    <row r="18" spans="1:15" ht="15.6">
      <c r="A18" s="14">
        <v>14</v>
      </c>
      <c r="B18" s="14"/>
      <c r="C18" s="14" t="s">
        <v>95</v>
      </c>
      <c r="D18" s="14" t="s">
        <v>50</v>
      </c>
      <c r="E18" s="15">
        <v>147</v>
      </c>
      <c r="F18" s="15">
        <v>165</v>
      </c>
      <c r="G18" s="15">
        <v>191</v>
      </c>
      <c r="H18" s="15">
        <v>203</v>
      </c>
      <c r="I18" s="15">
        <v>153</v>
      </c>
      <c r="J18" s="15">
        <v>143</v>
      </c>
      <c r="K18" s="15">
        <v>0</v>
      </c>
      <c r="L18" s="15">
        <v>1002</v>
      </c>
      <c r="M18" s="17">
        <v>167</v>
      </c>
      <c r="N18" s="15">
        <v>-183</v>
      </c>
      <c r="O18" s="2"/>
    </row>
    <row r="19" spans="1:15" ht="15.6">
      <c r="A19" s="14">
        <v>15</v>
      </c>
      <c r="B19" s="14"/>
      <c r="C19" s="14" t="s">
        <v>140</v>
      </c>
      <c r="D19" s="14" t="s">
        <v>50</v>
      </c>
      <c r="E19" s="15">
        <v>214</v>
      </c>
      <c r="F19" s="15">
        <v>156</v>
      </c>
      <c r="G19" s="15">
        <v>200</v>
      </c>
      <c r="H19" s="15">
        <v>160</v>
      </c>
      <c r="I19" s="15">
        <v>136</v>
      </c>
      <c r="J19" s="15">
        <v>133</v>
      </c>
      <c r="K19" s="15">
        <v>0</v>
      </c>
      <c r="L19" s="15">
        <v>999</v>
      </c>
      <c r="M19" s="17">
        <v>166.5</v>
      </c>
      <c r="N19" s="15">
        <v>-186</v>
      </c>
      <c r="O19" s="2"/>
    </row>
    <row r="20" spans="1:15" ht="15.6">
      <c r="A20" s="14">
        <v>16</v>
      </c>
      <c r="B20" s="14"/>
      <c r="C20" s="14" t="s">
        <v>120</v>
      </c>
      <c r="D20" s="14" t="s">
        <v>49</v>
      </c>
      <c r="E20" s="15">
        <v>208</v>
      </c>
      <c r="F20" s="15">
        <v>132</v>
      </c>
      <c r="G20" s="15">
        <v>161</v>
      </c>
      <c r="H20" s="15">
        <v>154</v>
      </c>
      <c r="I20" s="15">
        <v>152</v>
      </c>
      <c r="J20" s="15">
        <v>191</v>
      </c>
      <c r="K20" s="15">
        <v>0</v>
      </c>
      <c r="L20" s="15">
        <v>998</v>
      </c>
      <c r="M20" s="17">
        <v>166.33333333333334</v>
      </c>
      <c r="N20" s="15">
        <v>-187</v>
      </c>
      <c r="O20" s="2"/>
    </row>
    <row r="21" spans="1:15" ht="15.6">
      <c r="A21" s="14">
        <v>17</v>
      </c>
      <c r="B21" s="14"/>
      <c r="C21" s="14" t="s">
        <v>145</v>
      </c>
      <c r="D21" s="14" t="s">
        <v>50</v>
      </c>
      <c r="E21" s="15">
        <v>174</v>
      </c>
      <c r="F21" s="15">
        <v>170</v>
      </c>
      <c r="G21" s="15">
        <v>189</v>
      </c>
      <c r="H21" s="15">
        <v>154</v>
      </c>
      <c r="I21" s="15">
        <v>134</v>
      </c>
      <c r="J21" s="15">
        <v>165</v>
      </c>
      <c r="K21" s="15">
        <v>0</v>
      </c>
      <c r="L21" s="15">
        <v>986</v>
      </c>
      <c r="M21" s="17">
        <v>164.33333333333334</v>
      </c>
      <c r="N21" s="15">
        <v>-199</v>
      </c>
      <c r="O21" s="2"/>
    </row>
    <row r="22" spans="1:15" ht="15.6">
      <c r="A22" s="14">
        <v>18</v>
      </c>
      <c r="B22" s="14"/>
      <c r="C22" s="14" t="s">
        <v>146</v>
      </c>
      <c r="D22" s="14" t="s">
        <v>49</v>
      </c>
      <c r="E22" s="15">
        <v>172</v>
      </c>
      <c r="F22" s="15">
        <v>147</v>
      </c>
      <c r="G22" s="15">
        <v>145</v>
      </c>
      <c r="H22" s="15">
        <v>180</v>
      </c>
      <c r="I22" s="15">
        <v>203</v>
      </c>
      <c r="J22" s="15">
        <v>138</v>
      </c>
      <c r="K22" s="15">
        <v>0</v>
      </c>
      <c r="L22" s="15">
        <v>985</v>
      </c>
      <c r="M22" s="17">
        <v>164.16666666666666</v>
      </c>
      <c r="N22" s="15">
        <v>-200</v>
      </c>
      <c r="O22" s="2"/>
    </row>
    <row r="23" spans="1:15" ht="15.6">
      <c r="A23" s="14">
        <v>19</v>
      </c>
      <c r="B23" s="14"/>
      <c r="C23" s="14" t="s">
        <v>147</v>
      </c>
      <c r="D23" s="14" t="s">
        <v>49</v>
      </c>
      <c r="E23" s="15">
        <v>171</v>
      </c>
      <c r="F23" s="15">
        <v>135</v>
      </c>
      <c r="G23" s="15">
        <v>145</v>
      </c>
      <c r="H23" s="15">
        <v>193</v>
      </c>
      <c r="I23" s="15">
        <v>199</v>
      </c>
      <c r="J23" s="15">
        <v>139</v>
      </c>
      <c r="K23" s="15">
        <v>0</v>
      </c>
      <c r="L23" s="15">
        <v>982</v>
      </c>
      <c r="M23" s="17">
        <v>163.66666666666666</v>
      </c>
      <c r="N23" s="15">
        <v>-203</v>
      </c>
      <c r="O23" s="2"/>
    </row>
    <row r="24" spans="1:15" ht="15.6">
      <c r="A24" s="14">
        <v>20</v>
      </c>
      <c r="B24" s="14"/>
      <c r="C24" s="14" t="s">
        <v>149</v>
      </c>
      <c r="D24" s="14" t="s">
        <v>50</v>
      </c>
      <c r="E24" s="15">
        <v>156</v>
      </c>
      <c r="F24" s="15">
        <v>117</v>
      </c>
      <c r="G24" s="15">
        <v>175</v>
      </c>
      <c r="H24" s="15">
        <v>139</v>
      </c>
      <c r="I24" s="15">
        <v>166</v>
      </c>
      <c r="J24" s="15">
        <v>166</v>
      </c>
      <c r="K24" s="15">
        <v>48</v>
      </c>
      <c r="L24" s="15">
        <v>967</v>
      </c>
      <c r="M24" s="17">
        <v>161.16666666666666</v>
      </c>
      <c r="N24" s="15">
        <v>-218</v>
      </c>
      <c r="O24" s="2"/>
    </row>
    <row r="25" spans="1:15" ht="15.6">
      <c r="A25" s="14">
        <v>21</v>
      </c>
      <c r="B25" s="14"/>
      <c r="C25" s="14" t="s">
        <v>151</v>
      </c>
      <c r="D25" s="14" t="s">
        <v>50</v>
      </c>
      <c r="E25" s="15">
        <v>151</v>
      </c>
      <c r="F25" s="15">
        <v>170</v>
      </c>
      <c r="G25" s="15">
        <v>180</v>
      </c>
      <c r="H25" s="15">
        <v>154</v>
      </c>
      <c r="I25" s="15">
        <v>146</v>
      </c>
      <c r="J25" s="15">
        <v>159</v>
      </c>
      <c r="K25" s="15">
        <v>0</v>
      </c>
      <c r="L25" s="15">
        <v>960</v>
      </c>
      <c r="M25" s="17">
        <v>160</v>
      </c>
      <c r="N25" s="15">
        <v>-225</v>
      </c>
      <c r="O25" s="2"/>
    </row>
    <row r="26" spans="1:15" ht="15.6">
      <c r="A26" s="14">
        <v>22</v>
      </c>
      <c r="B26" s="14"/>
      <c r="C26" s="14" t="s">
        <v>114</v>
      </c>
      <c r="D26" s="14" t="s">
        <v>50</v>
      </c>
      <c r="E26" s="15">
        <v>172</v>
      </c>
      <c r="F26" s="15">
        <v>138</v>
      </c>
      <c r="G26" s="15">
        <v>141</v>
      </c>
      <c r="H26" s="15">
        <v>150</v>
      </c>
      <c r="I26" s="15">
        <v>142</v>
      </c>
      <c r="J26" s="15">
        <v>162</v>
      </c>
      <c r="K26" s="15">
        <v>48</v>
      </c>
      <c r="L26" s="15">
        <v>953</v>
      </c>
      <c r="M26" s="17">
        <v>158.83333333333334</v>
      </c>
      <c r="N26" s="15">
        <v>-232</v>
      </c>
      <c r="O26" s="2"/>
    </row>
    <row r="27" spans="1:15" ht="15.6">
      <c r="A27" s="14">
        <v>23</v>
      </c>
      <c r="B27" s="14"/>
      <c r="C27" s="14" t="s">
        <v>153</v>
      </c>
      <c r="D27" s="14" t="s">
        <v>49</v>
      </c>
      <c r="E27" s="15">
        <v>128</v>
      </c>
      <c r="F27" s="15">
        <v>166</v>
      </c>
      <c r="G27" s="15">
        <v>133</v>
      </c>
      <c r="H27" s="15">
        <v>126</v>
      </c>
      <c r="I27" s="15">
        <v>181</v>
      </c>
      <c r="J27" s="15">
        <v>193</v>
      </c>
      <c r="K27" s="15">
        <v>0</v>
      </c>
      <c r="L27" s="15">
        <v>927</v>
      </c>
      <c r="M27" s="17">
        <v>154.5</v>
      </c>
      <c r="N27" s="15">
        <v>-258</v>
      </c>
      <c r="O27" s="2"/>
    </row>
    <row r="28" spans="1:15" ht="15.6">
      <c r="A28" s="14">
        <v>24</v>
      </c>
      <c r="B28" s="14"/>
      <c r="C28" s="14" t="s">
        <v>150</v>
      </c>
      <c r="D28" s="14" t="s">
        <v>50</v>
      </c>
      <c r="E28" s="15">
        <v>155</v>
      </c>
      <c r="F28" s="15">
        <v>73</v>
      </c>
      <c r="G28" s="15">
        <v>151</v>
      </c>
      <c r="H28" s="15">
        <v>131</v>
      </c>
      <c r="I28" s="15">
        <v>154</v>
      </c>
      <c r="J28" s="15">
        <v>154</v>
      </c>
      <c r="K28" s="15">
        <v>48</v>
      </c>
      <c r="L28" s="15">
        <v>866</v>
      </c>
      <c r="M28" s="17">
        <v>144.33333333333334</v>
      </c>
      <c r="N28" s="15">
        <v>-319</v>
      </c>
      <c r="O28" s="2"/>
    </row>
    <row r="29" spans="1:15" ht="15.6">
      <c r="A29" s="14">
        <v>25</v>
      </c>
      <c r="B29" s="14"/>
      <c r="C29" s="14" t="s">
        <v>101</v>
      </c>
      <c r="D29" s="14" t="s">
        <v>50</v>
      </c>
      <c r="E29" s="15">
        <v>120</v>
      </c>
      <c r="F29" s="15">
        <v>106</v>
      </c>
      <c r="G29" s="15">
        <v>147</v>
      </c>
      <c r="H29" s="15">
        <v>164</v>
      </c>
      <c r="I29" s="15">
        <v>133</v>
      </c>
      <c r="J29" s="15">
        <v>159</v>
      </c>
      <c r="K29" s="15">
        <v>0</v>
      </c>
      <c r="L29" s="15">
        <v>829</v>
      </c>
      <c r="M29" s="17">
        <v>138.16666666666666</v>
      </c>
      <c r="N29" s="15">
        <v>-356</v>
      </c>
      <c r="O29" s="2"/>
    </row>
    <row r="30" spans="1:15" ht="15.6">
      <c r="A30" s="14">
        <v>26</v>
      </c>
      <c r="B30" s="14"/>
      <c r="C30" s="14" t="s">
        <v>105</v>
      </c>
      <c r="D30" s="14" t="s">
        <v>100</v>
      </c>
      <c r="E30" s="15">
        <v>157</v>
      </c>
      <c r="F30" s="15">
        <v>155</v>
      </c>
      <c r="G30" s="15">
        <v>113</v>
      </c>
      <c r="H30" s="15">
        <v>117</v>
      </c>
      <c r="I30" s="15">
        <v>123</v>
      </c>
      <c r="J30" s="15">
        <v>157</v>
      </c>
      <c r="K30" s="15">
        <v>0</v>
      </c>
      <c r="L30" s="15">
        <v>822</v>
      </c>
      <c r="M30" s="17">
        <v>137</v>
      </c>
      <c r="N30" s="15">
        <v>-363</v>
      </c>
      <c r="O30" s="2"/>
    </row>
    <row r="31" spans="1:15" ht="15.6">
      <c r="A31" s="14">
        <v>27</v>
      </c>
      <c r="B31" s="14"/>
      <c r="C31" s="14" t="s">
        <v>154</v>
      </c>
      <c r="D31" s="14" t="s">
        <v>49</v>
      </c>
      <c r="E31" s="15">
        <v>123</v>
      </c>
      <c r="F31" s="15">
        <v>129</v>
      </c>
      <c r="G31" s="15">
        <v>129</v>
      </c>
      <c r="H31" s="15">
        <v>143</v>
      </c>
      <c r="I31" s="15">
        <v>171</v>
      </c>
      <c r="J31" s="15">
        <v>123</v>
      </c>
      <c r="K31" s="15">
        <v>0</v>
      </c>
      <c r="L31" s="15">
        <v>818</v>
      </c>
      <c r="M31" s="17">
        <v>136.33333333333334</v>
      </c>
      <c r="N31" s="15">
        <v>-367</v>
      </c>
      <c r="O31" s="2"/>
    </row>
    <row r="32" spans="1:15" ht="15.6">
      <c r="A32" s="14">
        <v>28</v>
      </c>
      <c r="B32" s="14"/>
      <c r="C32" s="14" t="s">
        <v>156</v>
      </c>
      <c r="D32" s="14" t="s">
        <v>49</v>
      </c>
      <c r="E32" s="15">
        <v>104</v>
      </c>
      <c r="F32" s="15">
        <v>139</v>
      </c>
      <c r="G32" s="15">
        <v>104</v>
      </c>
      <c r="H32" s="15">
        <v>113</v>
      </c>
      <c r="I32" s="15">
        <v>137</v>
      </c>
      <c r="J32" s="15">
        <v>146</v>
      </c>
      <c r="K32" s="15">
        <v>0</v>
      </c>
      <c r="L32" s="15">
        <v>743</v>
      </c>
      <c r="M32" s="17">
        <v>123.83333333333333</v>
      </c>
      <c r="N32" s="15">
        <v>-442</v>
      </c>
      <c r="O32" s="2"/>
    </row>
    <row r="33" spans="1:14" ht="15.6">
      <c r="A33" s="14">
        <v>29</v>
      </c>
      <c r="B33" s="9"/>
      <c r="C33" s="14"/>
      <c r="D33" s="14"/>
      <c r="E33" s="15"/>
      <c r="F33" s="15"/>
      <c r="G33" s="15"/>
      <c r="H33" s="15"/>
      <c r="I33" s="15"/>
      <c r="J33" s="15"/>
      <c r="K33" s="15"/>
      <c r="L33" s="15"/>
      <c r="M33" s="17"/>
      <c r="N33" s="15"/>
    </row>
    <row r="34" spans="1:14" ht="15.6">
      <c r="A34" s="14">
        <v>30</v>
      </c>
      <c r="B34" s="9"/>
      <c r="C34" s="14"/>
      <c r="D34" s="14"/>
      <c r="E34" s="15"/>
      <c r="F34" s="15"/>
      <c r="G34" s="15"/>
      <c r="H34" s="15"/>
      <c r="I34" s="15"/>
      <c r="J34" s="15"/>
      <c r="K34" s="15"/>
      <c r="L34" s="15"/>
      <c r="M34" s="17"/>
      <c r="N34" s="15"/>
    </row>
    <row r="35" spans="1:14" ht="15.6">
      <c r="A35" s="14">
        <v>31</v>
      </c>
      <c r="B35" s="9"/>
      <c r="C35" s="14"/>
      <c r="D35" s="14"/>
      <c r="E35" s="15"/>
      <c r="F35" s="15"/>
      <c r="G35" s="15"/>
      <c r="H35" s="15"/>
      <c r="I35" s="15"/>
      <c r="J35" s="15"/>
      <c r="K35" s="15"/>
      <c r="L35" s="15"/>
      <c r="M35" s="17"/>
      <c r="N35" s="15"/>
    </row>
    <row r="36" spans="1:14" ht="15.6">
      <c r="A36" s="14">
        <v>32</v>
      </c>
      <c r="B36" s="9"/>
      <c r="C36" s="14"/>
      <c r="D36" s="14"/>
      <c r="E36" s="15"/>
      <c r="F36" s="15"/>
      <c r="G36" s="15"/>
      <c r="H36" s="15"/>
      <c r="I36" s="15"/>
      <c r="J36" s="15"/>
      <c r="K36" s="15"/>
      <c r="L36" s="15"/>
      <c r="M36" s="17"/>
      <c r="N36" s="15"/>
    </row>
    <row r="37" spans="1:14" ht="15.6">
      <c r="A37" s="14">
        <v>33</v>
      </c>
      <c r="B37" s="9"/>
      <c r="C37" s="14"/>
      <c r="D37" s="14"/>
      <c r="E37" s="15"/>
      <c r="F37" s="15"/>
      <c r="G37" s="15"/>
      <c r="H37" s="15"/>
      <c r="I37" s="15"/>
      <c r="J37" s="15"/>
      <c r="K37" s="15"/>
      <c r="L37" s="15"/>
      <c r="M37" s="17"/>
      <c r="N37" s="15"/>
    </row>
    <row r="38" spans="1:14" ht="15.6">
      <c r="A38" s="14">
        <v>34</v>
      </c>
      <c r="B38" s="9"/>
      <c r="C38" s="14"/>
      <c r="D38" s="14"/>
      <c r="E38" s="15"/>
      <c r="F38" s="15"/>
      <c r="G38" s="15"/>
      <c r="H38" s="15"/>
      <c r="I38" s="15"/>
      <c r="J38" s="15"/>
      <c r="K38" s="15"/>
      <c r="L38" s="15"/>
      <c r="M38" s="17"/>
      <c r="N38" s="15"/>
    </row>
    <row r="39" spans="1:14" ht="15.6">
      <c r="A39" s="14">
        <v>35</v>
      </c>
      <c r="B39" s="9"/>
      <c r="C39" s="14"/>
      <c r="D39" s="14"/>
      <c r="E39" s="15"/>
      <c r="F39" s="15"/>
      <c r="G39" s="15"/>
      <c r="H39" s="15"/>
      <c r="I39" s="15"/>
      <c r="J39" s="15"/>
      <c r="K39" s="15"/>
      <c r="L39" s="15"/>
      <c r="M39" s="17"/>
      <c r="N39" s="15"/>
    </row>
    <row r="40" spans="1:14" ht="15.6">
      <c r="A40" s="14">
        <v>36</v>
      </c>
      <c r="B40" s="9"/>
      <c r="C40" s="14"/>
      <c r="D40" s="14"/>
      <c r="E40" s="15"/>
      <c r="F40" s="15"/>
      <c r="G40" s="15"/>
      <c r="H40" s="15"/>
      <c r="I40" s="15"/>
      <c r="J40" s="15"/>
      <c r="K40" s="15"/>
      <c r="L40" s="15"/>
      <c r="M40" s="17"/>
      <c r="N40" s="15"/>
    </row>
    <row r="41" spans="1:14" ht="15.6">
      <c r="A41" s="14">
        <v>37</v>
      </c>
      <c r="B41" s="9"/>
      <c r="C41" s="14"/>
      <c r="D41" s="14"/>
      <c r="E41" s="15"/>
      <c r="F41" s="15"/>
      <c r="G41" s="15"/>
      <c r="H41" s="15"/>
      <c r="I41" s="15"/>
      <c r="J41" s="15"/>
      <c r="K41" s="15"/>
      <c r="L41" s="15"/>
      <c r="M41" s="17"/>
      <c r="N41" s="15"/>
    </row>
    <row r="42" spans="1:14" ht="15.6">
      <c r="A42" s="14">
        <v>38</v>
      </c>
      <c r="B42" s="9"/>
      <c r="C42" s="14"/>
      <c r="D42" s="14"/>
      <c r="E42" s="15"/>
      <c r="F42" s="15"/>
      <c r="G42" s="15"/>
      <c r="H42" s="15"/>
      <c r="I42" s="15"/>
      <c r="J42" s="15"/>
      <c r="K42" s="15"/>
      <c r="L42" s="15"/>
      <c r="M42" s="17"/>
      <c r="N42" s="15"/>
    </row>
    <row r="43" spans="1:14" ht="15.6">
      <c r="A43" s="14">
        <v>39</v>
      </c>
      <c r="B43" s="9"/>
      <c r="C43" s="14"/>
      <c r="D43" s="14"/>
      <c r="E43" s="15"/>
      <c r="F43" s="15"/>
      <c r="G43" s="15"/>
      <c r="H43" s="15"/>
      <c r="I43" s="15"/>
      <c r="J43" s="15"/>
      <c r="K43" s="15"/>
      <c r="L43" s="15"/>
      <c r="M43" s="17"/>
      <c r="N43" s="15"/>
    </row>
    <row r="44" spans="1:14" ht="15.6">
      <c r="A44" s="14">
        <v>40</v>
      </c>
      <c r="B44" s="9"/>
      <c r="C44" s="14"/>
      <c r="D44" s="14"/>
      <c r="E44" s="15"/>
      <c r="F44" s="15"/>
      <c r="G44" s="15"/>
      <c r="H44" s="15"/>
      <c r="I44" s="15"/>
      <c r="J44" s="15"/>
      <c r="K44" s="15"/>
      <c r="L44" s="15"/>
      <c r="M44" s="17"/>
      <c r="N44" s="15"/>
    </row>
  </sheetData>
  <mergeCells count="2">
    <mergeCell ref="A1:N1"/>
    <mergeCell ref="A2:N2"/>
  </mergeCells>
  <conditionalFormatting sqref="E33:J44">
    <cfRule type="expression" dxfId="56" priority="19" stopIfTrue="1">
      <formula>E33=""</formula>
    </cfRule>
    <cfRule type="cellIs" dxfId="55" priority="20" stopIfTrue="1" operator="equal">
      <formula>300</formula>
    </cfRule>
    <cfRule type="cellIs" dxfId="54" priority="21" stopIfTrue="1" operator="greaterThan">
      <formula>199</formula>
    </cfRule>
  </conditionalFormatting>
  <conditionalFormatting sqref="E5:J32">
    <cfRule type="expression" dxfId="53" priority="1" stopIfTrue="1">
      <formula>E5=""</formula>
    </cfRule>
    <cfRule type="cellIs" dxfId="52" priority="2" stopIfTrue="1" operator="equal">
      <formula>300</formula>
    </cfRule>
    <cfRule type="cellIs" dxfId="51" priority="3" stopIfTrue="1" operator="greaterThan">
      <formula>199</formula>
    </cfRule>
  </conditionalFormatting>
  <printOptions horizontalCentered="1"/>
  <pageMargins left="0" right="0" top="0" bottom="0" header="0.51181102362204722" footer="0.51181102362204722"/>
  <pageSetup paperSize="9" orientation="portrait" horizontalDpi="4294967293" r:id="rId1"/>
  <headerFooter alignWithMargins="0"/>
  <colBreaks count="1" manualBreakCount="1">
    <brk id="14" max="1048575" man="1"/>
  </colBreaks>
  <customProperties>
    <customPr name="_pios_id" r:id="rId2"/>
    <customPr name="EpmWorksheetKeyString_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44"/>
  <sheetViews>
    <sheetView showGridLines="0" zoomScale="110" zoomScaleNormal="110" workbookViewId="0">
      <selection sqref="A1:N1"/>
    </sheetView>
  </sheetViews>
  <sheetFormatPr defaultRowHeight="13.2"/>
  <cols>
    <col min="1" max="1" width="7.5546875" customWidth="1"/>
    <col min="2" max="2" width="6.88671875" hidden="1" customWidth="1"/>
    <col min="3" max="3" width="35.6640625" customWidth="1"/>
    <col min="4" max="4" width="6.33203125" hidden="1" customWidth="1"/>
    <col min="5" max="10" width="5" customWidth="1"/>
    <col min="11" max="11" width="6.44140625" bestFit="1" customWidth="1"/>
    <col min="12" max="12" width="7" bestFit="1" customWidth="1"/>
    <col min="13" max="13" width="8.33203125" bestFit="1" customWidth="1"/>
    <col min="14" max="14" width="5.88671875" bestFit="1" customWidth="1"/>
    <col min="15" max="15" width="6.33203125" bestFit="1" customWidth="1"/>
    <col min="16" max="16" width="4.5546875" bestFit="1" customWidth="1"/>
  </cols>
  <sheetData>
    <row r="1" spans="1:16" ht="28.8">
      <c r="A1" s="117" t="s">
        <v>52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4"/>
      <c r="P1" s="1"/>
    </row>
    <row r="2" spans="1:16" ht="23.4">
      <c r="A2" s="92" t="s">
        <v>57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6"/>
      <c r="P2" s="4"/>
    </row>
    <row r="3" spans="1:16" ht="13.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6" ht="15.6">
      <c r="A4" s="21" t="s">
        <v>42</v>
      </c>
      <c r="B4" s="21" t="s">
        <v>6</v>
      </c>
      <c r="C4" s="21" t="s">
        <v>7</v>
      </c>
      <c r="D4" s="21" t="s">
        <v>8</v>
      </c>
      <c r="E4" s="21" t="s">
        <v>13</v>
      </c>
      <c r="F4" s="21" t="s">
        <v>14</v>
      </c>
      <c r="G4" s="21" t="s">
        <v>15</v>
      </c>
      <c r="H4" s="21" t="s">
        <v>21</v>
      </c>
      <c r="I4" s="21" t="s">
        <v>22</v>
      </c>
      <c r="J4" s="21" t="s">
        <v>23</v>
      </c>
      <c r="K4" s="21" t="s">
        <v>10</v>
      </c>
      <c r="L4" s="21" t="s">
        <v>11</v>
      </c>
      <c r="M4" s="21" t="s">
        <v>16</v>
      </c>
      <c r="N4" s="21" t="s">
        <v>43</v>
      </c>
      <c r="O4" s="1"/>
      <c r="P4" s="1"/>
    </row>
    <row r="5" spans="1:16" ht="15.6">
      <c r="A5" s="18">
        <v>1</v>
      </c>
      <c r="B5" s="18">
        <v>530</v>
      </c>
      <c r="C5" s="18" t="s">
        <v>130</v>
      </c>
      <c r="D5" s="18" t="s">
        <v>49</v>
      </c>
      <c r="E5" s="19">
        <v>157</v>
      </c>
      <c r="F5" s="19">
        <v>208</v>
      </c>
      <c r="G5" s="19">
        <v>172</v>
      </c>
      <c r="H5" s="19">
        <v>175</v>
      </c>
      <c r="I5" s="19">
        <v>190</v>
      </c>
      <c r="J5" s="19">
        <v>244</v>
      </c>
      <c r="K5" s="19">
        <v>0</v>
      </c>
      <c r="L5" s="19">
        <v>1146</v>
      </c>
      <c r="M5" s="20">
        <v>191</v>
      </c>
      <c r="N5" s="19">
        <v>0</v>
      </c>
      <c r="O5" s="2"/>
    </row>
    <row r="6" spans="1:16" ht="15.6">
      <c r="A6" s="14">
        <v>2</v>
      </c>
      <c r="B6" s="14">
        <v>529</v>
      </c>
      <c r="C6" s="14" t="s">
        <v>111</v>
      </c>
      <c r="D6" s="14" t="s">
        <v>50</v>
      </c>
      <c r="E6" s="15">
        <v>208</v>
      </c>
      <c r="F6" s="15">
        <v>177</v>
      </c>
      <c r="G6" s="15">
        <v>193</v>
      </c>
      <c r="H6" s="15">
        <v>177</v>
      </c>
      <c r="I6" s="15">
        <v>161</v>
      </c>
      <c r="J6" s="15">
        <v>204</v>
      </c>
      <c r="K6" s="15">
        <v>0</v>
      </c>
      <c r="L6" s="15">
        <v>1120</v>
      </c>
      <c r="M6" s="17">
        <v>186.66666666666666</v>
      </c>
      <c r="N6" s="15">
        <v>-26</v>
      </c>
      <c r="O6" s="2"/>
    </row>
    <row r="7" spans="1:16" ht="15.6">
      <c r="A7" s="14">
        <v>3</v>
      </c>
      <c r="B7" s="14">
        <v>591</v>
      </c>
      <c r="C7" s="14" t="s">
        <v>131</v>
      </c>
      <c r="D7" s="14" t="s">
        <v>50</v>
      </c>
      <c r="E7" s="15">
        <v>156</v>
      </c>
      <c r="F7" s="15">
        <v>168</v>
      </c>
      <c r="G7" s="15">
        <v>166</v>
      </c>
      <c r="H7" s="15">
        <v>186</v>
      </c>
      <c r="I7" s="15">
        <v>216</v>
      </c>
      <c r="J7" s="15">
        <v>205</v>
      </c>
      <c r="K7" s="15">
        <v>0</v>
      </c>
      <c r="L7" s="15">
        <v>1097</v>
      </c>
      <c r="M7" s="17">
        <v>182.83333333333334</v>
      </c>
      <c r="N7" s="15">
        <v>-49</v>
      </c>
      <c r="O7" s="2"/>
    </row>
    <row r="8" spans="1:16" ht="15.6">
      <c r="A8" s="14">
        <v>4</v>
      </c>
      <c r="B8" s="14">
        <v>583</v>
      </c>
      <c r="C8" s="14" t="s">
        <v>121</v>
      </c>
      <c r="D8" s="14" t="s">
        <v>94</v>
      </c>
      <c r="E8" s="15">
        <v>206</v>
      </c>
      <c r="F8" s="15">
        <v>153</v>
      </c>
      <c r="G8" s="15">
        <v>189</v>
      </c>
      <c r="H8" s="15">
        <v>215</v>
      </c>
      <c r="I8" s="15">
        <v>136</v>
      </c>
      <c r="J8" s="15">
        <v>188</v>
      </c>
      <c r="K8" s="15">
        <v>0</v>
      </c>
      <c r="L8" s="15">
        <v>1087</v>
      </c>
      <c r="M8" s="17">
        <v>181.16666666666666</v>
      </c>
      <c r="N8" s="15">
        <v>-59</v>
      </c>
      <c r="O8" s="2"/>
    </row>
    <row r="9" spans="1:16" ht="15.6">
      <c r="A9" s="14">
        <v>5</v>
      </c>
      <c r="B9" s="14">
        <v>567</v>
      </c>
      <c r="C9" s="14" t="s">
        <v>96</v>
      </c>
      <c r="D9" s="14" t="s">
        <v>50</v>
      </c>
      <c r="E9" s="15">
        <v>173</v>
      </c>
      <c r="F9" s="15">
        <v>172</v>
      </c>
      <c r="G9" s="15">
        <v>214</v>
      </c>
      <c r="H9" s="15">
        <v>141</v>
      </c>
      <c r="I9" s="15">
        <v>170</v>
      </c>
      <c r="J9" s="15">
        <v>153</v>
      </c>
      <c r="K9" s="15">
        <v>48</v>
      </c>
      <c r="L9" s="15">
        <v>1071</v>
      </c>
      <c r="M9" s="17">
        <v>178.5</v>
      </c>
      <c r="N9" s="15">
        <v>-75</v>
      </c>
      <c r="O9" s="2"/>
    </row>
    <row r="10" spans="1:16" ht="15.6">
      <c r="A10" s="14">
        <v>6</v>
      </c>
      <c r="B10" s="14">
        <v>513</v>
      </c>
      <c r="C10" s="14" t="s">
        <v>95</v>
      </c>
      <c r="D10" s="14" t="s">
        <v>50</v>
      </c>
      <c r="E10" s="15">
        <v>180</v>
      </c>
      <c r="F10" s="15">
        <v>207</v>
      </c>
      <c r="G10" s="15">
        <v>182</v>
      </c>
      <c r="H10" s="15">
        <v>185</v>
      </c>
      <c r="I10" s="15">
        <v>165</v>
      </c>
      <c r="J10" s="15">
        <v>145</v>
      </c>
      <c r="K10" s="15">
        <v>0</v>
      </c>
      <c r="L10" s="15">
        <v>1064</v>
      </c>
      <c r="M10" s="17">
        <v>177.33333333333334</v>
      </c>
      <c r="N10" s="15">
        <v>-82</v>
      </c>
      <c r="O10" s="2"/>
    </row>
    <row r="11" spans="1:16" ht="15.6">
      <c r="A11" s="14">
        <v>7</v>
      </c>
      <c r="B11" s="14">
        <v>533</v>
      </c>
      <c r="C11" s="14" t="s">
        <v>99</v>
      </c>
      <c r="D11" s="14" t="s">
        <v>100</v>
      </c>
      <c r="E11" s="15">
        <v>156</v>
      </c>
      <c r="F11" s="15">
        <v>195</v>
      </c>
      <c r="G11" s="15">
        <v>190</v>
      </c>
      <c r="H11" s="15">
        <v>205</v>
      </c>
      <c r="I11" s="15">
        <v>164</v>
      </c>
      <c r="J11" s="15">
        <v>138</v>
      </c>
      <c r="K11" s="15">
        <v>0</v>
      </c>
      <c r="L11" s="15">
        <v>1048</v>
      </c>
      <c r="M11" s="17">
        <v>174.66666666666666</v>
      </c>
      <c r="N11" s="15">
        <v>-98</v>
      </c>
      <c r="O11" s="2"/>
    </row>
    <row r="12" spans="1:16" ht="15.6">
      <c r="A12" s="14">
        <v>8</v>
      </c>
      <c r="B12" s="14">
        <v>520</v>
      </c>
      <c r="C12" s="14" t="s">
        <v>123</v>
      </c>
      <c r="D12" s="14" t="s">
        <v>49</v>
      </c>
      <c r="E12" s="15">
        <v>173</v>
      </c>
      <c r="F12" s="15">
        <v>221</v>
      </c>
      <c r="G12" s="15">
        <v>187</v>
      </c>
      <c r="H12" s="15">
        <v>142</v>
      </c>
      <c r="I12" s="15">
        <v>177</v>
      </c>
      <c r="J12" s="15">
        <v>141</v>
      </c>
      <c r="K12" s="15">
        <v>0</v>
      </c>
      <c r="L12" s="15">
        <v>1041</v>
      </c>
      <c r="M12" s="17">
        <v>173.5</v>
      </c>
      <c r="N12" s="15">
        <v>-105</v>
      </c>
      <c r="O12" s="2"/>
    </row>
    <row r="13" spans="1:16" ht="15.6">
      <c r="A13" s="14">
        <v>9</v>
      </c>
      <c r="B13" s="14">
        <v>516</v>
      </c>
      <c r="C13" s="14" t="s">
        <v>93</v>
      </c>
      <c r="D13" s="14" t="s">
        <v>94</v>
      </c>
      <c r="E13" s="15">
        <v>141</v>
      </c>
      <c r="F13" s="15">
        <v>190</v>
      </c>
      <c r="G13" s="15">
        <v>195</v>
      </c>
      <c r="H13" s="15">
        <v>160</v>
      </c>
      <c r="I13" s="15">
        <v>215</v>
      </c>
      <c r="J13" s="15">
        <v>138</v>
      </c>
      <c r="K13" s="15">
        <v>0</v>
      </c>
      <c r="L13" s="15">
        <v>1039</v>
      </c>
      <c r="M13" s="17">
        <v>173.16666666666666</v>
      </c>
      <c r="N13" s="15">
        <v>-107</v>
      </c>
      <c r="O13" s="2"/>
    </row>
    <row r="14" spans="1:16" ht="15.6">
      <c r="A14" s="14">
        <v>10</v>
      </c>
      <c r="B14" s="14">
        <v>369</v>
      </c>
      <c r="C14" s="14" t="s">
        <v>126</v>
      </c>
      <c r="D14" s="14" t="s">
        <v>49</v>
      </c>
      <c r="E14" s="15">
        <v>227</v>
      </c>
      <c r="F14" s="15">
        <v>158</v>
      </c>
      <c r="G14" s="15">
        <v>162</v>
      </c>
      <c r="H14" s="15">
        <v>147</v>
      </c>
      <c r="I14" s="15">
        <v>194</v>
      </c>
      <c r="J14" s="15">
        <v>151</v>
      </c>
      <c r="K14" s="15">
        <v>0</v>
      </c>
      <c r="L14" s="15">
        <v>1039</v>
      </c>
      <c r="M14" s="17">
        <v>173.16666666666666</v>
      </c>
      <c r="N14" s="15">
        <v>-107</v>
      </c>
      <c r="O14" s="2"/>
    </row>
    <row r="15" spans="1:16" ht="15.6">
      <c r="A15" s="14">
        <v>11</v>
      </c>
      <c r="B15" s="14">
        <v>572</v>
      </c>
      <c r="C15" s="14" t="s">
        <v>122</v>
      </c>
      <c r="D15" s="14" t="s">
        <v>50</v>
      </c>
      <c r="E15" s="15">
        <v>151</v>
      </c>
      <c r="F15" s="15">
        <v>144</v>
      </c>
      <c r="G15" s="15">
        <v>170</v>
      </c>
      <c r="H15" s="15">
        <v>211</v>
      </c>
      <c r="I15" s="15">
        <v>180</v>
      </c>
      <c r="J15" s="15">
        <v>180</v>
      </c>
      <c r="K15" s="15">
        <v>0</v>
      </c>
      <c r="L15" s="15">
        <v>1036</v>
      </c>
      <c r="M15" s="17">
        <v>172.66666666666666</v>
      </c>
      <c r="N15" s="15">
        <v>-110</v>
      </c>
      <c r="O15" s="2"/>
    </row>
    <row r="16" spans="1:16" ht="15.6">
      <c r="A16" s="14">
        <v>12</v>
      </c>
      <c r="B16" s="14">
        <v>568</v>
      </c>
      <c r="C16" s="14" t="s">
        <v>106</v>
      </c>
      <c r="D16" s="14" t="s">
        <v>107</v>
      </c>
      <c r="E16" s="15">
        <v>136</v>
      </c>
      <c r="F16" s="15">
        <v>158</v>
      </c>
      <c r="G16" s="15">
        <v>194</v>
      </c>
      <c r="H16" s="15">
        <v>181</v>
      </c>
      <c r="I16" s="15">
        <v>168</v>
      </c>
      <c r="J16" s="15">
        <v>184</v>
      </c>
      <c r="K16" s="15">
        <v>0</v>
      </c>
      <c r="L16" s="15">
        <v>1021</v>
      </c>
      <c r="M16" s="17">
        <v>170.16666666666666</v>
      </c>
      <c r="N16" s="15">
        <v>-125</v>
      </c>
      <c r="O16" s="2"/>
    </row>
    <row r="17" spans="1:15" ht="15.6">
      <c r="A17" s="14">
        <v>13</v>
      </c>
      <c r="B17" s="14">
        <v>525</v>
      </c>
      <c r="C17" s="14" t="s">
        <v>112</v>
      </c>
      <c r="D17" s="14" t="s">
        <v>50</v>
      </c>
      <c r="E17" s="15">
        <v>181</v>
      </c>
      <c r="F17" s="15">
        <v>197</v>
      </c>
      <c r="G17" s="15">
        <v>154</v>
      </c>
      <c r="H17" s="15">
        <v>152</v>
      </c>
      <c r="I17" s="15">
        <v>144</v>
      </c>
      <c r="J17" s="15">
        <v>187</v>
      </c>
      <c r="K17" s="15">
        <v>0</v>
      </c>
      <c r="L17" s="15">
        <v>1015</v>
      </c>
      <c r="M17" s="17">
        <v>169.16666666666666</v>
      </c>
      <c r="N17" s="15">
        <v>-131</v>
      </c>
      <c r="O17" s="2"/>
    </row>
    <row r="18" spans="1:15" ht="15.6">
      <c r="A18" s="14">
        <v>14</v>
      </c>
      <c r="B18" s="14">
        <v>528</v>
      </c>
      <c r="C18" s="14" t="s">
        <v>97</v>
      </c>
      <c r="D18" s="14" t="s">
        <v>49</v>
      </c>
      <c r="E18" s="15">
        <v>187</v>
      </c>
      <c r="F18" s="15">
        <v>147</v>
      </c>
      <c r="G18" s="15">
        <v>146</v>
      </c>
      <c r="H18" s="15">
        <v>179</v>
      </c>
      <c r="I18" s="15">
        <v>159</v>
      </c>
      <c r="J18" s="15">
        <v>142</v>
      </c>
      <c r="K18" s="15">
        <v>48</v>
      </c>
      <c r="L18" s="15">
        <v>1008</v>
      </c>
      <c r="M18" s="17">
        <v>168</v>
      </c>
      <c r="N18" s="15">
        <v>-138</v>
      </c>
      <c r="O18" s="2"/>
    </row>
    <row r="19" spans="1:15" ht="15.6">
      <c r="A19" s="14">
        <v>15</v>
      </c>
      <c r="B19" s="14">
        <v>542</v>
      </c>
      <c r="C19" s="14" t="s">
        <v>129</v>
      </c>
      <c r="D19" s="14" t="s">
        <v>49</v>
      </c>
      <c r="E19" s="15">
        <v>160</v>
      </c>
      <c r="F19" s="15">
        <v>178</v>
      </c>
      <c r="G19" s="15">
        <v>161</v>
      </c>
      <c r="H19" s="15">
        <v>153</v>
      </c>
      <c r="I19" s="15">
        <v>164</v>
      </c>
      <c r="J19" s="15">
        <v>189</v>
      </c>
      <c r="K19" s="15">
        <v>0</v>
      </c>
      <c r="L19" s="15">
        <v>1005</v>
      </c>
      <c r="M19" s="17">
        <v>167.5</v>
      </c>
      <c r="N19" s="15">
        <v>-141</v>
      </c>
      <c r="O19" s="2"/>
    </row>
    <row r="20" spans="1:15" ht="15.6">
      <c r="A20" s="14">
        <v>16</v>
      </c>
      <c r="B20" s="14">
        <v>371</v>
      </c>
      <c r="C20" s="14" t="s">
        <v>103</v>
      </c>
      <c r="D20" s="14" t="s">
        <v>100</v>
      </c>
      <c r="E20" s="15">
        <v>159</v>
      </c>
      <c r="F20" s="15">
        <v>136</v>
      </c>
      <c r="G20" s="15">
        <v>177</v>
      </c>
      <c r="H20" s="15">
        <v>150</v>
      </c>
      <c r="I20" s="15">
        <v>162</v>
      </c>
      <c r="J20" s="15">
        <v>214</v>
      </c>
      <c r="K20" s="15">
        <v>0</v>
      </c>
      <c r="L20" s="15">
        <v>998</v>
      </c>
      <c r="M20" s="17">
        <v>166.33333333333334</v>
      </c>
      <c r="N20" s="15">
        <v>-148</v>
      </c>
      <c r="O20" s="2"/>
    </row>
    <row r="21" spans="1:15" ht="15.6">
      <c r="A21" s="14">
        <v>17</v>
      </c>
      <c r="B21" s="14">
        <v>370</v>
      </c>
      <c r="C21" s="14" t="s">
        <v>108</v>
      </c>
      <c r="D21" s="14" t="s">
        <v>50</v>
      </c>
      <c r="E21" s="15">
        <v>201</v>
      </c>
      <c r="F21" s="15">
        <v>167</v>
      </c>
      <c r="G21" s="15">
        <v>137</v>
      </c>
      <c r="H21" s="15">
        <v>169</v>
      </c>
      <c r="I21" s="15">
        <v>137</v>
      </c>
      <c r="J21" s="15">
        <v>129</v>
      </c>
      <c r="K21" s="15">
        <v>48</v>
      </c>
      <c r="L21" s="15">
        <v>988</v>
      </c>
      <c r="M21" s="17">
        <v>164.66666666666666</v>
      </c>
      <c r="N21" s="15">
        <v>-158</v>
      </c>
      <c r="O21" s="2"/>
    </row>
    <row r="22" spans="1:15" ht="15.6">
      <c r="A22" s="14">
        <v>18</v>
      </c>
      <c r="B22" s="14">
        <v>566</v>
      </c>
      <c r="C22" s="14" t="s">
        <v>137</v>
      </c>
      <c r="D22" s="14" t="s">
        <v>49</v>
      </c>
      <c r="E22" s="15">
        <v>137</v>
      </c>
      <c r="F22" s="15">
        <v>162</v>
      </c>
      <c r="G22" s="15">
        <v>135</v>
      </c>
      <c r="H22" s="15">
        <v>187</v>
      </c>
      <c r="I22" s="15">
        <v>191</v>
      </c>
      <c r="J22" s="15">
        <v>127</v>
      </c>
      <c r="K22" s="15">
        <v>48</v>
      </c>
      <c r="L22" s="15">
        <v>987</v>
      </c>
      <c r="M22" s="17">
        <v>164.5</v>
      </c>
      <c r="N22" s="15">
        <v>-159</v>
      </c>
      <c r="O22" s="2"/>
    </row>
    <row r="23" spans="1:15" ht="15.6">
      <c r="A23" s="14">
        <v>19</v>
      </c>
      <c r="B23" s="14">
        <v>543</v>
      </c>
      <c r="C23" s="14" t="s">
        <v>76</v>
      </c>
      <c r="D23" s="14" t="s">
        <v>77</v>
      </c>
      <c r="E23" s="15">
        <v>180</v>
      </c>
      <c r="F23" s="15">
        <v>184</v>
      </c>
      <c r="G23" s="15">
        <v>149</v>
      </c>
      <c r="H23" s="15">
        <v>139</v>
      </c>
      <c r="I23" s="15">
        <v>150</v>
      </c>
      <c r="J23" s="15">
        <v>169</v>
      </c>
      <c r="K23" s="15">
        <v>0</v>
      </c>
      <c r="L23" s="15">
        <v>971</v>
      </c>
      <c r="M23" s="17">
        <v>161.83333333333334</v>
      </c>
      <c r="N23" s="15">
        <v>-175</v>
      </c>
      <c r="O23" s="2"/>
    </row>
    <row r="24" spans="1:15" ht="15.6">
      <c r="A24" s="14">
        <v>20</v>
      </c>
      <c r="B24" s="14">
        <v>592</v>
      </c>
      <c r="C24" s="14" t="s">
        <v>98</v>
      </c>
      <c r="D24" s="14" t="s">
        <v>91</v>
      </c>
      <c r="E24" s="15">
        <v>173</v>
      </c>
      <c r="F24" s="15">
        <v>184</v>
      </c>
      <c r="G24" s="15">
        <v>144</v>
      </c>
      <c r="H24" s="15">
        <v>162</v>
      </c>
      <c r="I24" s="15">
        <v>160</v>
      </c>
      <c r="J24" s="15">
        <v>135</v>
      </c>
      <c r="K24" s="15">
        <v>0</v>
      </c>
      <c r="L24" s="15">
        <v>958</v>
      </c>
      <c r="M24" s="17">
        <v>159.66666666666666</v>
      </c>
      <c r="N24" s="15">
        <v>-188</v>
      </c>
      <c r="O24" s="2"/>
    </row>
    <row r="25" spans="1:15" ht="15.6">
      <c r="A25" s="14">
        <v>21</v>
      </c>
      <c r="B25" s="14">
        <v>565</v>
      </c>
      <c r="C25" s="14" t="s">
        <v>127</v>
      </c>
      <c r="D25" s="14" t="s">
        <v>49</v>
      </c>
      <c r="E25" s="15">
        <v>169</v>
      </c>
      <c r="F25" s="15">
        <v>145</v>
      </c>
      <c r="G25" s="15">
        <v>158</v>
      </c>
      <c r="H25" s="15">
        <v>184</v>
      </c>
      <c r="I25" s="15">
        <v>152</v>
      </c>
      <c r="J25" s="15">
        <v>148</v>
      </c>
      <c r="K25" s="15">
        <v>0</v>
      </c>
      <c r="L25" s="15">
        <v>956</v>
      </c>
      <c r="M25" s="17">
        <v>159.33333333333334</v>
      </c>
      <c r="N25" s="15">
        <v>-190</v>
      </c>
      <c r="O25" s="2"/>
    </row>
    <row r="26" spans="1:15" ht="15.6">
      <c r="A26" s="14">
        <v>22</v>
      </c>
      <c r="B26" s="14">
        <v>569</v>
      </c>
      <c r="C26" s="14" t="s">
        <v>102</v>
      </c>
      <c r="D26" s="14" t="s">
        <v>77</v>
      </c>
      <c r="E26" s="15">
        <v>166</v>
      </c>
      <c r="F26" s="15">
        <v>152</v>
      </c>
      <c r="G26" s="15">
        <v>182</v>
      </c>
      <c r="H26" s="15">
        <v>159</v>
      </c>
      <c r="I26" s="15">
        <v>155</v>
      </c>
      <c r="J26" s="15">
        <v>136</v>
      </c>
      <c r="K26" s="15">
        <v>0</v>
      </c>
      <c r="L26" s="15">
        <v>950</v>
      </c>
      <c r="M26" s="17">
        <v>158.33333333333334</v>
      </c>
      <c r="N26" s="15">
        <v>-196</v>
      </c>
      <c r="O26" s="2"/>
    </row>
    <row r="27" spans="1:15" ht="15.6">
      <c r="A27" s="14">
        <v>23</v>
      </c>
      <c r="B27" s="14">
        <v>396</v>
      </c>
      <c r="C27" s="14" t="s">
        <v>92</v>
      </c>
      <c r="D27" s="14" t="s">
        <v>49</v>
      </c>
      <c r="E27" s="15">
        <v>134</v>
      </c>
      <c r="F27" s="15">
        <v>152</v>
      </c>
      <c r="G27" s="15">
        <v>159</v>
      </c>
      <c r="H27" s="15">
        <v>163</v>
      </c>
      <c r="I27" s="15">
        <v>137</v>
      </c>
      <c r="J27" s="15">
        <v>153</v>
      </c>
      <c r="K27" s="15">
        <v>48</v>
      </c>
      <c r="L27" s="15">
        <v>946</v>
      </c>
      <c r="M27" s="17">
        <v>157.66666666666666</v>
      </c>
      <c r="N27" s="15">
        <v>-200</v>
      </c>
      <c r="O27" s="2"/>
    </row>
    <row r="28" spans="1:15" ht="15.6">
      <c r="A28" s="14">
        <v>24</v>
      </c>
      <c r="B28" s="14">
        <v>518</v>
      </c>
      <c r="C28" s="14" t="s">
        <v>135</v>
      </c>
      <c r="D28" s="14" t="s">
        <v>77</v>
      </c>
      <c r="E28" s="15">
        <v>144</v>
      </c>
      <c r="F28" s="15">
        <v>142</v>
      </c>
      <c r="G28" s="15">
        <v>147</v>
      </c>
      <c r="H28" s="15">
        <v>166</v>
      </c>
      <c r="I28" s="15">
        <v>198</v>
      </c>
      <c r="J28" s="15">
        <v>128</v>
      </c>
      <c r="K28" s="15">
        <v>0</v>
      </c>
      <c r="L28" s="15">
        <v>925</v>
      </c>
      <c r="M28" s="17">
        <v>154.16666666666666</v>
      </c>
      <c r="N28" s="15">
        <v>-221</v>
      </c>
      <c r="O28" s="2"/>
    </row>
    <row r="29" spans="1:15" ht="15.6">
      <c r="A29" s="14">
        <v>25</v>
      </c>
      <c r="B29" s="14">
        <v>544</v>
      </c>
      <c r="C29" s="14" t="s">
        <v>128</v>
      </c>
      <c r="D29" s="14" t="s">
        <v>50</v>
      </c>
      <c r="E29" s="15">
        <v>158</v>
      </c>
      <c r="F29" s="15">
        <v>153</v>
      </c>
      <c r="G29" s="15">
        <v>134</v>
      </c>
      <c r="H29" s="15">
        <v>116</v>
      </c>
      <c r="I29" s="15">
        <v>162</v>
      </c>
      <c r="J29" s="15">
        <v>153</v>
      </c>
      <c r="K29" s="15">
        <v>48</v>
      </c>
      <c r="L29" s="15">
        <v>924</v>
      </c>
      <c r="M29" s="17">
        <v>154</v>
      </c>
      <c r="N29" s="15">
        <v>-222</v>
      </c>
    </row>
    <row r="30" spans="1:15" ht="15.6">
      <c r="A30" s="14">
        <v>26</v>
      </c>
      <c r="B30" s="14">
        <v>574</v>
      </c>
      <c r="C30" s="14" t="s">
        <v>134</v>
      </c>
      <c r="D30" s="14" t="s">
        <v>50</v>
      </c>
      <c r="E30" s="15">
        <v>101</v>
      </c>
      <c r="F30" s="15">
        <v>173</v>
      </c>
      <c r="G30" s="15">
        <v>164</v>
      </c>
      <c r="H30" s="15">
        <v>144</v>
      </c>
      <c r="I30" s="15">
        <v>161</v>
      </c>
      <c r="J30" s="15">
        <v>125</v>
      </c>
      <c r="K30" s="15">
        <v>48</v>
      </c>
      <c r="L30" s="15">
        <v>916</v>
      </c>
      <c r="M30" s="17">
        <v>152.66666666666666</v>
      </c>
      <c r="N30" s="15">
        <v>-230</v>
      </c>
    </row>
    <row r="31" spans="1:15" ht="15.6">
      <c r="A31" s="14">
        <v>27</v>
      </c>
      <c r="B31" s="14">
        <v>573</v>
      </c>
      <c r="C31" s="14" t="s">
        <v>90</v>
      </c>
      <c r="D31" s="14" t="s">
        <v>91</v>
      </c>
      <c r="E31" s="15">
        <v>154</v>
      </c>
      <c r="F31" s="15">
        <v>122</v>
      </c>
      <c r="G31" s="15">
        <v>128</v>
      </c>
      <c r="H31" s="15">
        <v>162</v>
      </c>
      <c r="I31" s="15">
        <v>184</v>
      </c>
      <c r="J31" s="15">
        <v>165</v>
      </c>
      <c r="K31" s="15">
        <v>0</v>
      </c>
      <c r="L31" s="15">
        <v>915</v>
      </c>
      <c r="M31" s="17">
        <v>152.5</v>
      </c>
      <c r="N31" s="15">
        <v>-231</v>
      </c>
    </row>
    <row r="32" spans="1:15" ht="15.6">
      <c r="A32" s="14">
        <v>28</v>
      </c>
      <c r="B32" s="14">
        <v>410</v>
      </c>
      <c r="C32" s="14" t="s">
        <v>132</v>
      </c>
      <c r="D32" s="14" t="s">
        <v>49</v>
      </c>
      <c r="E32" s="15">
        <v>112</v>
      </c>
      <c r="F32" s="15">
        <v>118</v>
      </c>
      <c r="G32" s="15">
        <v>182</v>
      </c>
      <c r="H32" s="15">
        <v>186</v>
      </c>
      <c r="I32" s="15">
        <v>130</v>
      </c>
      <c r="J32" s="15">
        <v>184</v>
      </c>
      <c r="K32" s="15">
        <v>0</v>
      </c>
      <c r="L32" s="15">
        <v>912</v>
      </c>
      <c r="M32" s="17">
        <v>152</v>
      </c>
      <c r="N32" s="15">
        <v>-234</v>
      </c>
    </row>
    <row r="33" spans="1:14" ht="15.6">
      <c r="A33" s="14">
        <v>29</v>
      </c>
      <c r="B33" s="9"/>
      <c r="C33" s="14" t="s">
        <v>105</v>
      </c>
      <c r="D33" s="14" t="s">
        <v>100</v>
      </c>
      <c r="E33" s="15">
        <v>199</v>
      </c>
      <c r="F33" s="15">
        <v>134</v>
      </c>
      <c r="G33" s="15">
        <v>146</v>
      </c>
      <c r="H33" s="15">
        <v>135</v>
      </c>
      <c r="I33" s="15">
        <v>154</v>
      </c>
      <c r="J33" s="15">
        <v>136</v>
      </c>
      <c r="K33" s="15">
        <v>0</v>
      </c>
      <c r="L33" s="15">
        <v>904</v>
      </c>
      <c r="M33" s="17">
        <v>150.66666666666666</v>
      </c>
      <c r="N33" s="15">
        <v>-242</v>
      </c>
    </row>
    <row r="34" spans="1:14" ht="15.6">
      <c r="A34" s="14">
        <v>30</v>
      </c>
      <c r="B34" s="9"/>
      <c r="C34" s="14" t="s">
        <v>80</v>
      </c>
      <c r="D34" s="14" t="s">
        <v>77</v>
      </c>
      <c r="E34" s="15">
        <v>132</v>
      </c>
      <c r="F34" s="15">
        <v>176</v>
      </c>
      <c r="G34" s="15">
        <v>151</v>
      </c>
      <c r="H34" s="15">
        <v>125</v>
      </c>
      <c r="I34" s="15">
        <v>148</v>
      </c>
      <c r="J34" s="15">
        <v>123</v>
      </c>
      <c r="K34" s="15">
        <v>48</v>
      </c>
      <c r="L34" s="15">
        <v>903</v>
      </c>
      <c r="M34" s="17">
        <v>150.5</v>
      </c>
      <c r="N34" s="15">
        <v>-243</v>
      </c>
    </row>
    <row r="35" spans="1:14" ht="15.6">
      <c r="A35" s="14">
        <v>31</v>
      </c>
      <c r="B35" s="9"/>
      <c r="C35" s="14" t="s">
        <v>113</v>
      </c>
      <c r="D35" s="14" t="s">
        <v>50</v>
      </c>
      <c r="E35" s="15">
        <v>125</v>
      </c>
      <c r="F35" s="15">
        <v>177</v>
      </c>
      <c r="G35" s="15">
        <v>135</v>
      </c>
      <c r="H35" s="15">
        <v>130</v>
      </c>
      <c r="I35" s="15">
        <v>148</v>
      </c>
      <c r="J35" s="15">
        <v>128</v>
      </c>
      <c r="K35" s="15">
        <v>48</v>
      </c>
      <c r="L35" s="15">
        <v>891</v>
      </c>
      <c r="M35" s="17">
        <v>148.5</v>
      </c>
      <c r="N35" s="15">
        <v>-255</v>
      </c>
    </row>
    <row r="36" spans="1:14" ht="15.6">
      <c r="A36" s="14">
        <v>32</v>
      </c>
      <c r="B36" s="9"/>
      <c r="C36" s="14" t="s">
        <v>101</v>
      </c>
      <c r="D36" s="14" t="s">
        <v>50</v>
      </c>
      <c r="E36" s="15">
        <v>149</v>
      </c>
      <c r="F36" s="15">
        <v>107</v>
      </c>
      <c r="G36" s="15">
        <v>189</v>
      </c>
      <c r="H36" s="15">
        <v>136</v>
      </c>
      <c r="I36" s="15">
        <v>128</v>
      </c>
      <c r="J36" s="15">
        <v>149</v>
      </c>
      <c r="K36" s="15">
        <v>0</v>
      </c>
      <c r="L36" s="15">
        <v>858</v>
      </c>
      <c r="M36" s="17">
        <v>143</v>
      </c>
      <c r="N36" s="15">
        <v>-288</v>
      </c>
    </row>
    <row r="37" spans="1:14" ht="15.6">
      <c r="A37" s="14">
        <v>33</v>
      </c>
      <c r="B37" s="9"/>
      <c r="C37" s="14" t="s">
        <v>133</v>
      </c>
      <c r="D37" s="14" t="s">
        <v>49</v>
      </c>
      <c r="E37" s="15">
        <v>112</v>
      </c>
      <c r="F37" s="15">
        <v>142</v>
      </c>
      <c r="G37" s="15">
        <v>170</v>
      </c>
      <c r="H37" s="15">
        <v>130</v>
      </c>
      <c r="I37" s="15">
        <v>159</v>
      </c>
      <c r="J37" s="15">
        <v>140</v>
      </c>
      <c r="K37" s="15">
        <v>0</v>
      </c>
      <c r="L37" s="15">
        <v>853</v>
      </c>
      <c r="M37" s="17">
        <v>142.16666666666666</v>
      </c>
      <c r="N37" s="15">
        <v>-293</v>
      </c>
    </row>
    <row r="38" spans="1:14" ht="15.6">
      <c r="A38" s="14">
        <v>34</v>
      </c>
      <c r="B38" s="9"/>
      <c r="C38" s="14" t="s">
        <v>83</v>
      </c>
      <c r="D38" s="14" t="s">
        <v>77</v>
      </c>
      <c r="E38" s="15">
        <v>121</v>
      </c>
      <c r="F38" s="15">
        <v>148</v>
      </c>
      <c r="G38" s="15">
        <v>132</v>
      </c>
      <c r="H38" s="15">
        <v>115</v>
      </c>
      <c r="I38" s="15">
        <v>110</v>
      </c>
      <c r="J38" s="15">
        <v>164</v>
      </c>
      <c r="K38" s="15">
        <v>0</v>
      </c>
      <c r="L38" s="15">
        <v>790</v>
      </c>
      <c r="M38" s="17">
        <v>131.66666666666666</v>
      </c>
      <c r="N38" s="15">
        <v>-356</v>
      </c>
    </row>
    <row r="39" spans="1:14" ht="15.6">
      <c r="A39" s="14">
        <v>35</v>
      </c>
      <c r="B39" s="9"/>
      <c r="C39" s="14" t="s">
        <v>115</v>
      </c>
      <c r="D39" s="14" t="s">
        <v>94</v>
      </c>
      <c r="E39" s="15">
        <v>174</v>
      </c>
      <c r="F39" s="15">
        <v>156</v>
      </c>
      <c r="G39" s="15">
        <v>163</v>
      </c>
      <c r="H39" s="15">
        <v>176</v>
      </c>
      <c r="I39" s="15">
        <v>1E-3</v>
      </c>
      <c r="J39" s="15">
        <v>1E-3</v>
      </c>
      <c r="K39" s="15">
        <v>0</v>
      </c>
      <c r="L39" s="15">
        <v>669.00199999999995</v>
      </c>
      <c r="M39" s="17">
        <v>111.50033333333333</v>
      </c>
      <c r="N39" s="15">
        <v>-476.99800000000005</v>
      </c>
    </row>
    <row r="40" spans="1:14" ht="15.6">
      <c r="A40" s="14">
        <v>36</v>
      </c>
      <c r="B40" s="9"/>
      <c r="C40" s="14" t="s">
        <v>136</v>
      </c>
      <c r="D40" s="14" t="s">
        <v>50</v>
      </c>
      <c r="E40" s="15">
        <v>101</v>
      </c>
      <c r="F40" s="15">
        <v>81</v>
      </c>
      <c r="G40" s="15">
        <v>96</v>
      </c>
      <c r="H40" s="15">
        <v>92</v>
      </c>
      <c r="I40" s="15">
        <v>119</v>
      </c>
      <c r="J40" s="15">
        <v>69</v>
      </c>
      <c r="K40" s="15">
        <v>48</v>
      </c>
      <c r="L40" s="15">
        <v>606</v>
      </c>
      <c r="M40" s="17">
        <v>101</v>
      </c>
      <c r="N40" s="15">
        <v>-540</v>
      </c>
    </row>
    <row r="41" spans="1:14" ht="15.6">
      <c r="A41" s="14">
        <v>37</v>
      </c>
      <c r="B41" s="9"/>
      <c r="C41" s="14"/>
      <c r="D41" s="14"/>
      <c r="E41" s="15"/>
      <c r="F41" s="15"/>
      <c r="G41" s="15"/>
      <c r="H41" s="15"/>
      <c r="I41" s="15"/>
      <c r="J41" s="15"/>
      <c r="K41" s="15"/>
      <c r="L41" s="15"/>
      <c r="M41" s="17"/>
      <c r="N41" s="15"/>
    </row>
    <row r="42" spans="1:14" ht="15.6">
      <c r="A42" s="14">
        <v>38</v>
      </c>
      <c r="B42" s="9"/>
      <c r="C42" s="14"/>
      <c r="D42" s="14"/>
      <c r="E42" s="15"/>
      <c r="F42" s="15"/>
      <c r="G42" s="15"/>
      <c r="H42" s="15"/>
      <c r="I42" s="15"/>
      <c r="J42" s="15"/>
      <c r="K42" s="15"/>
      <c r="L42" s="15"/>
      <c r="M42" s="17"/>
      <c r="N42" s="15"/>
    </row>
    <row r="43" spans="1:14" ht="15.6">
      <c r="A43" s="14">
        <v>39</v>
      </c>
      <c r="B43" s="9"/>
      <c r="C43" s="14"/>
      <c r="D43" s="14"/>
      <c r="E43" s="15"/>
      <c r="F43" s="15"/>
      <c r="G43" s="15"/>
      <c r="H43" s="15"/>
      <c r="I43" s="15"/>
      <c r="J43" s="15"/>
      <c r="K43" s="15"/>
      <c r="L43" s="15"/>
      <c r="M43" s="17"/>
      <c r="N43" s="15"/>
    </row>
    <row r="44" spans="1:14" ht="15.6">
      <c r="A44" s="14">
        <v>40</v>
      </c>
      <c r="B44" s="9"/>
      <c r="C44" s="14"/>
      <c r="D44" s="14"/>
      <c r="E44" s="15"/>
      <c r="F44" s="15"/>
      <c r="G44" s="15"/>
      <c r="H44" s="15"/>
      <c r="I44" s="15"/>
      <c r="J44" s="15"/>
      <c r="K44" s="15"/>
      <c r="L44" s="15"/>
      <c r="M44" s="17"/>
      <c r="N44" s="15"/>
    </row>
  </sheetData>
  <mergeCells count="2">
    <mergeCell ref="A1:N1"/>
    <mergeCell ref="A2:N2"/>
  </mergeCells>
  <conditionalFormatting sqref="E41:J44">
    <cfRule type="expression" dxfId="50" priority="43" stopIfTrue="1">
      <formula>E41=""</formula>
    </cfRule>
    <cfRule type="cellIs" dxfId="49" priority="44" stopIfTrue="1" operator="equal">
      <formula>300</formula>
    </cfRule>
    <cfRule type="cellIs" dxfId="48" priority="45" stopIfTrue="1" operator="greaterThan">
      <formula>199</formula>
    </cfRule>
  </conditionalFormatting>
  <conditionalFormatting sqref="E5:J32">
    <cfRule type="expression" dxfId="47" priority="4" stopIfTrue="1">
      <formula>E5=""</formula>
    </cfRule>
    <cfRule type="cellIs" dxfId="46" priority="5" stopIfTrue="1" operator="equal">
      <formula>300</formula>
    </cfRule>
    <cfRule type="cellIs" dxfId="45" priority="6" stopIfTrue="1" operator="greaterThan">
      <formula>199</formula>
    </cfRule>
  </conditionalFormatting>
  <conditionalFormatting sqref="E33:J40">
    <cfRule type="expression" dxfId="44" priority="1" stopIfTrue="1">
      <formula>E33=""</formula>
    </cfRule>
    <cfRule type="cellIs" dxfId="43" priority="2" stopIfTrue="1" operator="equal">
      <formula>300</formula>
    </cfRule>
    <cfRule type="cellIs" dxfId="42" priority="3" stopIfTrue="1" operator="greaterThan">
      <formula>199</formula>
    </cfRule>
  </conditionalFormatting>
  <printOptions horizontalCentered="1"/>
  <pageMargins left="0" right="0" top="0" bottom="0" header="0.51181102362204722" footer="0.51181102362204722"/>
  <pageSetup paperSize="9" orientation="portrait" horizontalDpi="4294967293" r:id="rId1"/>
  <headerFooter alignWithMargins="0"/>
  <colBreaks count="1" manualBreakCount="1">
    <brk id="14" max="1048575" man="1"/>
  </colBreaks>
  <customProperties>
    <customPr name="_pios_id" r:id="rId2"/>
    <customPr name="EpmWorksheetKeyString_GUID" r:id="rId3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4"/>
  <sheetViews>
    <sheetView showGridLines="0" zoomScale="90" zoomScaleNormal="90" workbookViewId="0">
      <selection activeCell="A5" sqref="A5:N25"/>
    </sheetView>
  </sheetViews>
  <sheetFormatPr defaultRowHeight="13.2"/>
  <cols>
    <col min="1" max="1" width="7.5546875" customWidth="1"/>
    <col min="2" max="2" width="6.88671875" hidden="1" customWidth="1"/>
    <col min="3" max="3" width="35.6640625" customWidth="1"/>
    <col min="4" max="4" width="6.33203125" hidden="1" customWidth="1"/>
    <col min="5" max="10" width="5" customWidth="1"/>
    <col min="11" max="11" width="6.44140625" bestFit="1" customWidth="1"/>
    <col min="12" max="12" width="7" bestFit="1" customWidth="1"/>
    <col min="13" max="13" width="8.33203125" bestFit="1" customWidth="1"/>
    <col min="14" max="14" width="5.88671875" bestFit="1" customWidth="1"/>
    <col min="15" max="15" width="6.33203125" bestFit="1" customWidth="1"/>
    <col min="16" max="16" width="4.5546875" bestFit="1" customWidth="1"/>
  </cols>
  <sheetData>
    <row r="1" spans="1:16" ht="28.8">
      <c r="A1" s="117" t="s">
        <v>52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4"/>
      <c r="P1" s="1"/>
    </row>
    <row r="2" spans="1:16" ht="23.4">
      <c r="A2" s="92" t="s">
        <v>56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6"/>
      <c r="P2" s="4"/>
    </row>
    <row r="3" spans="1:16" ht="13.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6" ht="15.6">
      <c r="A4" s="21" t="s">
        <v>42</v>
      </c>
      <c r="B4" s="21" t="s">
        <v>6</v>
      </c>
      <c r="C4" s="21" t="s">
        <v>7</v>
      </c>
      <c r="D4" s="21" t="s">
        <v>8</v>
      </c>
      <c r="E4" s="21" t="s">
        <v>13</v>
      </c>
      <c r="F4" s="21" t="s">
        <v>14</v>
      </c>
      <c r="G4" s="21" t="s">
        <v>15</v>
      </c>
      <c r="H4" s="21" t="s">
        <v>21</v>
      </c>
      <c r="I4" s="21" t="s">
        <v>22</v>
      </c>
      <c r="J4" s="21" t="s">
        <v>23</v>
      </c>
      <c r="K4" s="21" t="s">
        <v>10</v>
      </c>
      <c r="L4" s="21" t="s">
        <v>11</v>
      </c>
      <c r="M4" s="21" t="s">
        <v>16</v>
      </c>
      <c r="N4" s="21" t="s">
        <v>43</v>
      </c>
      <c r="O4" s="1"/>
      <c r="P4" s="1"/>
    </row>
    <row r="5" spans="1:16" ht="15.6">
      <c r="A5" s="18">
        <v>1</v>
      </c>
      <c r="B5" s="18">
        <v>364</v>
      </c>
      <c r="C5" s="18" t="s">
        <v>110</v>
      </c>
      <c r="D5" s="18" t="s">
        <v>49</v>
      </c>
      <c r="E5" s="19">
        <v>255</v>
      </c>
      <c r="F5" s="19">
        <v>217</v>
      </c>
      <c r="G5" s="19">
        <v>223</v>
      </c>
      <c r="H5" s="19">
        <v>185</v>
      </c>
      <c r="I5" s="19">
        <v>169</v>
      </c>
      <c r="J5" s="19">
        <v>142</v>
      </c>
      <c r="K5" s="19">
        <v>0</v>
      </c>
      <c r="L5" s="19">
        <v>1191</v>
      </c>
      <c r="M5" s="20">
        <v>198.5</v>
      </c>
      <c r="N5" s="19">
        <v>0</v>
      </c>
      <c r="O5" s="2"/>
    </row>
    <row r="6" spans="1:16" ht="15.6">
      <c r="A6" s="14">
        <v>2</v>
      </c>
      <c r="B6" s="14">
        <v>583</v>
      </c>
      <c r="C6" s="14" t="s">
        <v>121</v>
      </c>
      <c r="D6" s="14" t="s">
        <v>94</v>
      </c>
      <c r="E6" s="15">
        <v>169</v>
      </c>
      <c r="F6" s="15">
        <v>191</v>
      </c>
      <c r="G6" s="15">
        <v>148</v>
      </c>
      <c r="H6" s="15">
        <v>212</v>
      </c>
      <c r="I6" s="15">
        <v>184</v>
      </c>
      <c r="J6" s="15">
        <v>235</v>
      </c>
      <c r="K6" s="15">
        <v>0</v>
      </c>
      <c r="L6" s="15">
        <v>1139</v>
      </c>
      <c r="M6" s="17">
        <v>189.83333333333334</v>
      </c>
      <c r="N6" s="15">
        <v>-52</v>
      </c>
      <c r="O6" s="2"/>
    </row>
    <row r="7" spans="1:16" ht="15.6">
      <c r="A7" s="14">
        <v>3</v>
      </c>
      <c r="B7" s="14">
        <v>591</v>
      </c>
      <c r="C7" s="14" t="s">
        <v>111</v>
      </c>
      <c r="D7" s="14" t="s">
        <v>50</v>
      </c>
      <c r="E7" s="15">
        <v>156</v>
      </c>
      <c r="F7" s="15">
        <v>199</v>
      </c>
      <c r="G7" s="15">
        <v>166</v>
      </c>
      <c r="H7" s="15">
        <v>203</v>
      </c>
      <c r="I7" s="15">
        <v>184</v>
      </c>
      <c r="J7" s="15">
        <v>195</v>
      </c>
      <c r="K7" s="15">
        <v>0</v>
      </c>
      <c r="L7" s="15">
        <v>1103</v>
      </c>
      <c r="M7" s="17">
        <v>183.83333333333334</v>
      </c>
      <c r="N7" s="15">
        <v>-88</v>
      </c>
      <c r="O7" s="2"/>
    </row>
    <row r="8" spans="1:16" ht="15.6">
      <c r="A8" s="14">
        <v>4</v>
      </c>
      <c r="B8" s="14">
        <v>520</v>
      </c>
      <c r="C8" s="14" t="s">
        <v>112</v>
      </c>
      <c r="D8" s="14" t="s">
        <v>50</v>
      </c>
      <c r="E8" s="15">
        <v>176</v>
      </c>
      <c r="F8" s="15">
        <v>180</v>
      </c>
      <c r="G8" s="15">
        <v>173</v>
      </c>
      <c r="H8" s="15">
        <v>158</v>
      </c>
      <c r="I8" s="15">
        <v>176</v>
      </c>
      <c r="J8" s="15">
        <v>191</v>
      </c>
      <c r="K8" s="15">
        <v>0</v>
      </c>
      <c r="L8" s="15">
        <v>1054</v>
      </c>
      <c r="M8" s="17">
        <v>175.66666666666666</v>
      </c>
      <c r="N8" s="15">
        <v>-137</v>
      </c>
      <c r="O8" s="2"/>
    </row>
    <row r="9" spans="1:16" ht="15.6">
      <c r="A9" s="14">
        <v>5</v>
      </c>
      <c r="B9" s="14">
        <v>525</v>
      </c>
      <c r="C9" s="14" t="s">
        <v>123</v>
      </c>
      <c r="D9" s="14" t="s">
        <v>49</v>
      </c>
      <c r="E9" s="15">
        <v>138</v>
      </c>
      <c r="F9" s="15">
        <v>194</v>
      </c>
      <c r="G9" s="15">
        <v>160</v>
      </c>
      <c r="H9" s="15">
        <v>165</v>
      </c>
      <c r="I9" s="15">
        <v>186</v>
      </c>
      <c r="J9" s="15">
        <v>181</v>
      </c>
      <c r="K9" s="15">
        <v>0</v>
      </c>
      <c r="L9" s="15">
        <v>1024</v>
      </c>
      <c r="M9" s="17">
        <v>170.66666666666666</v>
      </c>
      <c r="N9" s="15">
        <v>-167</v>
      </c>
      <c r="O9" s="2"/>
    </row>
    <row r="10" spans="1:16" ht="15.6">
      <c r="A10" s="14">
        <v>6</v>
      </c>
      <c r="B10" s="14">
        <v>516</v>
      </c>
      <c r="C10" s="14" t="s">
        <v>95</v>
      </c>
      <c r="D10" s="14" t="s">
        <v>50</v>
      </c>
      <c r="E10" s="15">
        <v>170</v>
      </c>
      <c r="F10" s="15">
        <v>221</v>
      </c>
      <c r="G10" s="15">
        <v>145</v>
      </c>
      <c r="H10" s="15">
        <v>167</v>
      </c>
      <c r="I10" s="15">
        <v>159</v>
      </c>
      <c r="J10" s="15">
        <v>160</v>
      </c>
      <c r="K10" s="15">
        <v>0</v>
      </c>
      <c r="L10" s="15">
        <v>1022</v>
      </c>
      <c r="M10" s="17">
        <v>170.33333333333334</v>
      </c>
      <c r="N10" s="15">
        <v>-169</v>
      </c>
      <c r="O10" s="2"/>
    </row>
    <row r="11" spans="1:16" ht="15.6">
      <c r="A11" s="14">
        <v>7</v>
      </c>
      <c r="B11" s="14">
        <v>594</v>
      </c>
      <c r="C11" s="14" t="s">
        <v>106</v>
      </c>
      <c r="D11" s="14" t="s">
        <v>107</v>
      </c>
      <c r="E11" s="15">
        <v>164</v>
      </c>
      <c r="F11" s="15">
        <v>170</v>
      </c>
      <c r="G11" s="15">
        <v>161</v>
      </c>
      <c r="H11" s="15">
        <v>200</v>
      </c>
      <c r="I11" s="15">
        <v>153</v>
      </c>
      <c r="J11" s="15">
        <v>173</v>
      </c>
      <c r="K11" s="15">
        <v>0</v>
      </c>
      <c r="L11" s="15">
        <v>1021</v>
      </c>
      <c r="M11" s="17">
        <v>170.16666666666666</v>
      </c>
      <c r="N11" s="15">
        <v>-170</v>
      </c>
      <c r="O11" s="2"/>
    </row>
    <row r="12" spans="1:16" ht="15.6">
      <c r="A12" s="14">
        <v>8</v>
      </c>
      <c r="B12" s="14">
        <v>579</v>
      </c>
      <c r="C12" s="14" t="s">
        <v>117</v>
      </c>
      <c r="D12" s="14" t="s">
        <v>50</v>
      </c>
      <c r="E12" s="15">
        <v>148</v>
      </c>
      <c r="F12" s="15">
        <v>125</v>
      </c>
      <c r="G12" s="15">
        <v>210</v>
      </c>
      <c r="H12" s="15">
        <v>201</v>
      </c>
      <c r="I12" s="15">
        <v>180</v>
      </c>
      <c r="J12" s="15">
        <v>155</v>
      </c>
      <c r="K12" s="15">
        <v>0</v>
      </c>
      <c r="L12" s="15">
        <v>1019</v>
      </c>
      <c r="M12" s="17">
        <v>169.83333333333334</v>
      </c>
      <c r="N12" s="15">
        <v>-172</v>
      </c>
      <c r="O12" s="2"/>
    </row>
    <row r="13" spans="1:16" ht="15.6">
      <c r="A13" s="14">
        <v>9</v>
      </c>
      <c r="B13" s="14">
        <v>521</v>
      </c>
      <c r="C13" s="14" t="s">
        <v>74</v>
      </c>
      <c r="D13" s="14" t="s">
        <v>75</v>
      </c>
      <c r="E13" s="15">
        <v>158</v>
      </c>
      <c r="F13" s="15">
        <v>193</v>
      </c>
      <c r="G13" s="15">
        <v>139</v>
      </c>
      <c r="H13" s="15">
        <v>180</v>
      </c>
      <c r="I13" s="15">
        <v>171</v>
      </c>
      <c r="J13" s="15">
        <v>174</v>
      </c>
      <c r="K13" s="15">
        <v>0</v>
      </c>
      <c r="L13" s="15">
        <v>1015</v>
      </c>
      <c r="M13" s="17">
        <v>169.16666666666666</v>
      </c>
      <c r="N13" s="15">
        <v>-176</v>
      </c>
      <c r="O13" s="2"/>
    </row>
    <row r="14" spans="1:16" ht="15.6">
      <c r="A14" s="14">
        <v>10</v>
      </c>
      <c r="B14" s="14">
        <v>554</v>
      </c>
      <c r="C14" s="14" t="s">
        <v>118</v>
      </c>
      <c r="D14" s="14" t="s">
        <v>119</v>
      </c>
      <c r="E14" s="15">
        <v>185</v>
      </c>
      <c r="F14" s="15">
        <v>173</v>
      </c>
      <c r="G14" s="15">
        <v>194</v>
      </c>
      <c r="H14" s="15">
        <v>138</v>
      </c>
      <c r="I14" s="15">
        <v>144</v>
      </c>
      <c r="J14" s="15">
        <v>146</v>
      </c>
      <c r="K14" s="15">
        <v>0</v>
      </c>
      <c r="L14" s="15">
        <v>980</v>
      </c>
      <c r="M14" s="17">
        <v>163.33333333333334</v>
      </c>
      <c r="N14" s="15">
        <v>-211</v>
      </c>
      <c r="O14" s="2"/>
    </row>
    <row r="15" spans="1:16" ht="15.6">
      <c r="A15" s="14">
        <v>11</v>
      </c>
      <c r="B15" s="14">
        <v>396</v>
      </c>
      <c r="C15" s="14" t="s">
        <v>122</v>
      </c>
      <c r="D15" s="14" t="s">
        <v>50</v>
      </c>
      <c r="E15" s="15">
        <v>168</v>
      </c>
      <c r="F15" s="15">
        <v>126</v>
      </c>
      <c r="G15" s="15">
        <v>164</v>
      </c>
      <c r="H15" s="15">
        <v>177</v>
      </c>
      <c r="I15" s="15">
        <v>171</v>
      </c>
      <c r="J15" s="15">
        <v>162</v>
      </c>
      <c r="K15" s="15">
        <v>0</v>
      </c>
      <c r="L15" s="15">
        <v>968</v>
      </c>
      <c r="M15" s="17">
        <v>161.33333333333334</v>
      </c>
      <c r="N15" s="15">
        <v>-223</v>
      </c>
      <c r="O15" s="2"/>
    </row>
    <row r="16" spans="1:16" ht="15.6">
      <c r="A16" s="14">
        <v>12</v>
      </c>
      <c r="B16" s="14">
        <v>580</v>
      </c>
      <c r="C16" s="14" t="s">
        <v>120</v>
      </c>
      <c r="D16" s="14" t="s">
        <v>49</v>
      </c>
      <c r="E16" s="15">
        <v>171</v>
      </c>
      <c r="F16" s="15">
        <v>124</v>
      </c>
      <c r="G16" s="15">
        <v>142</v>
      </c>
      <c r="H16" s="15">
        <v>206</v>
      </c>
      <c r="I16" s="15">
        <v>166</v>
      </c>
      <c r="J16" s="15">
        <v>157</v>
      </c>
      <c r="K16" s="15">
        <v>0</v>
      </c>
      <c r="L16" s="15">
        <v>966</v>
      </c>
      <c r="M16" s="17">
        <v>161</v>
      </c>
      <c r="N16" s="15">
        <v>-225</v>
      </c>
      <c r="O16" s="2"/>
    </row>
    <row r="17" spans="1:15" ht="15.6">
      <c r="A17" s="14">
        <v>13</v>
      </c>
      <c r="B17" s="14">
        <v>375</v>
      </c>
      <c r="C17" s="14" t="s">
        <v>114</v>
      </c>
      <c r="D17" s="14" t="s">
        <v>50</v>
      </c>
      <c r="E17" s="15">
        <v>118</v>
      </c>
      <c r="F17" s="15">
        <v>126</v>
      </c>
      <c r="G17" s="15">
        <v>163</v>
      </c>
      <c r="H17" s="15">
        <v>131</v>
      </c>
      <c r="I17" s="15">
        <v>196</v>
      </c>
      <c r="J17" s="15">
        <v>134</v>
      </c>
      <c r="K17" s="15">
        <v>48</v>
      </c>
      <c r="L17" s="15">
        <v>916</v>
      </c>
      <c r="M17" s="17">
        <v>152.66666666666666</v>
      </c>
      <c r="N17" s="15">
        <v>-275</v>
      </c>
      <c r="O17" s="2"/>
    </row>
    <row r="18" spans="1:15" ht="15.6">
      <c r="A18" s="14">
        <v>14</v>
      </c>
      <c r="B18" s="14">
        <v>569</v>
      </c>
      <c r="C18" s="14" t="s">
        <v>90</v>
      </c>
      <c r="D18" s="14" t="s">
        <v>91</v>
      </c>
      <c r="E18" s="15">
        <v>144</v>
      </c>
      <c r="F18" s="15">
        <v>127</v>
      </c>
      <c r="G18" s="15">
        <v>192</v>
      </c>
      <c r="H18" s="15">
        <v>166</v>
      </c>
      <c r="I18" s="15">
        <v>170</v>
      </c>
      <c r="J18" s="15">
        <v>104</v>
      </c>
      <c r="K18" s="15">
        <v>0</v>
      </c>
      <c r="L18" s="15">
        <v>903</v>
      </c>
      <c r="M18" s="17">
        <v>150.5</v>
      </c>
      <c r="N18" s="15">
        <v>-288</v>
      </c>
      <c r="O18" s="2"/>
    </row>
    <row r="19" spans="1:15" ht="15.6">
      <c r="A19" s="14">
        <v>15</v>
      </c>
      <c r="B19" s="14">
        <v>552</v>
      </c>
      <c r="C19" s="14" t="s">
        <v>81</v>
      </c>
      <c r="D19" s="14" t="s">
        <v>82</v>
      </c>
      <c r="E19" s="15">
        <v>131</v>
      </c>
      <c r="F19" s="15">
        <v>151</v>
      </c>
      <c r="G19" s="15">
        <v>135</v>
      </c>
      <c r="H19" s="15">
        <v>143</v>
      </c>
      <c r="I19" s="15">
        <v>159</v>
      </c>
      <c r="J19" s="15">
        <v>180</v>
      </c>
      <c r="K19" s="15">
        <v>0</v>
      </c>
      <c r="L19" s="15">
        <v>899</v>
      </c>
      <c r="M19" s="17">
        <v>149.83333333333334</v>
      </c>
      <c r="N19" s="15">
        <v>-292</v>
      </c>
      <c r="O19" s="2"/>
    </row>
    <row r="20" spans="1:15" ht="15.6">
      <c r="A20" s="14">
        <v>16</v>
      </c>
      <c r="B20" s="14">
        <v>529</v>
      </c>
      <c r="C20" s="14" t="s">
        <v>108</v>
      </c>
      <c r="D20" s="14" t="s">
        <v>50</v>
      </c>
      <c r="E20" s="15">
        <v>144</v>
      </c>
      <c r="F20" s="15">
        <v>123</v>
      </c>
      <c r="G20" s="15">
        <v>142</v>
      </c>
      <c r="H20" s="15">
        <v>152</v>
      </c>
      <c r="I20" s="15">
        <v>142</v>
      </c>
      <c r="J20" s="15">
        <v>140</v>
      </c>
      <c r="K20" s="15">
        <v>48</v>
      </c>
      <c r="L20" s="15">
        <v>891</v>
      </c>
      <c r="M20" s="17">
        <v>148.5</v>
      </c>
      <c r="N20" s="15">
        <v>-300</v>
      </c>
      <c r="O20" s="2"/>
    </row>
    <row r="21" spans="1:15" ht="15.6">
      <c r="A21" s="14">
        <v>17</v>
      </c>
      <c r="B21" s="14">
        <v>570</v>
      </c>
      <c r="C21" s="14" t="s">
        <v>104</v>
      </c>
      <c r="D21" s="14" t="s">
        <v>91</v>
      </c>
      <c r="E21" s="15">
        <v>134</v>
      </c>
      <c r="F21" s="15">
        <v>131</v>
      </c>
      <c r="G21" s="15">
        <v>139</v>
      </c>
      <c r="H21" s="15">
        <v>157</v>
      </c>
      <c r="I21" s="15">
        <v>153</v>
      </c>
      <c r="J21" s="15">
        <v>168</v>
      </c>
      <c r="K21" s="15">
        <v>0</v>
      </c>
      <c r="L21" s="15">
        <v>882</v>
      </c>
      <c r="M21" s="17">
        <v>147</v>
      </c>
      <c r="N21" s="15">
        <v>-309</v>
      </c>
      <c r="O21" s="2"/>
    </row>
    <row r="22" spans="1:15" ht="15.6">
      <c r="A22" s="14">
        <v>18</v>
      </c>
      <c r="B22" s="14">
        <v>531</v>
      </c>
      <c r="C22" s="14" t="s">
        <v>113</v>
      </c>
      <c r="D22" s="14" t="s">
        <v>50</v>
      </c>
      <c r="E22" s="15">
        <v>133</v>
      </c>
      <c r="F22" s="15">
        <v>132</v>
      </c>
      <c r="G22" s="15">
        <v>112</v>
      </c>
      <c r="H22" s="15">
        <v>150</v>
      </c>
      <c r="I22" s="15">
        <v>125</v>
      </c>
      <c r="J22" s="15">
        <v>156</v>
      </c>
      <c r="K22" s="15">
        <v>48</v>
      </c>
      <c r="L22" s="15">
        <v>856</v>
      </c>
      <c r="M22" s="17">
        <v>142.66666666666666</v>
      </c>
      <c r="N22" s="15">
        <v>-335</v>
      </c>
      <c r="O22" s="2"/>
    </row>
    <row r="23" spans="1:15" ht="15.6">
      <c r="A23" s="14">
        <v>19</v>
      </c>
      <c r="B23" s="14">
        <v>518</v>
      </c>
      <c r="C23" s="14" t="s">
        <v>101</v>
      </c>
      <c r="D23" s="14" t="s">
        <v>50</v>
      </c>
      <c r="E23" s="15">
        <v>120</v>
      </c>
      <c r="F23" s="15">
        <v>121</v>
      </c>
      <c r="G23" s="15">
        <v>91</v>
      </c>
      <c r="H23" s="15">
        <v>130</v>
      </c>
      <c r="I23" s="15">
        <v>179</v>
      </c>
      <c r="J23" s="15">
        <v>115</v>
      </c>
      <c r="K23" s="15">
        <v>0</v>
      </c>
      <c r="L23" s="15">
        <v>756</v>
      </c>
      <c r="M23" s="17">
        <v>126</v>
      </c>
      <c r="N23" s="15">
        <v>-435</v>
      </c>
      <c r="O23" s="2"/>
    </row>
    <row r="24" spans="1:15" ht="15.6">
      <c r="A24" s="14">
        <v>20</v>
      </c>
      <c r="B24" s="14">
        <v>590</v>
      </c>
      <c r="C24" s="14" t="s">
        <v>124</v>
      </c>
      <c r="D24" s="14" t="s">
        <v>49</v>
      </c>
      <c r="E24" s="15">
        <v>117</v>
      </c>
      <c r="F24" s="15">
        <v>118</v>
      </c>
      <c r="G24" s="15">
        <v>108</v>
      </c>
      <c r="H24" s="15">
        <v>126</v>
      </c>
      <c r="I24" s="15">
        <v>109</v>
      </c>
      <c r="J24" s="15">
        <v>115</v>
      </c>
      <c r="K24" s="15">
        <v>0</v>
      </c>
      <c r="L24" s="15">
        <v>693</v>
      </c>
      <c r="M24" s="17">
        <v>115.5</v>
      </c>
      <c r="N24" s="15">
        <v>-498</v>
      </c>
    </row>
    <row r="25" spans="1:15" ht="15.6">
      <c r="A25" s="14">
        <v>21</v>
      </c>
      <c r="B25" s="14">
        <v>538</v>
      </c>
      <c r="C25" s="14" t="s">
        <v>125</v>
      </c>
      <c r="D25" s="14" t="s">
        <v>50</v>
      </c>
      <c r="E25" s="15">
        <v>89</v>
      </c>
      <c r="F25" s="15">
        <v>85</v>
      </c>
      <c r="G25" s="15">
        <v>139</v>
      </c>
      <c r="H25" s="15">
        <v>99</v>
      </c>
      <c r="I25" s="15">
        <v>79</v>
      </c>
      <c r="J25" s="15">
        <v>91</v>
      </c>
      <c r="K25" s="15">
        <v>48</v>
      </c>
      <c r="L25" s="15">
        <v>630</v>
      </c>
      <c r="M25" s="17">
        <v>105</v>
      </c>
      <c r="N25" s="15">
        <v>-561</v>
      </c>
    </row>
    <row r="26" spans="1:15" ht="15.6">
      <c r="A26" s="14">
        <v>22</v>
      </c>
      <c r="B26" s="14" t="s">
        <v>28</v>
      </c>
      <c r="C26" s="14"/>
      <c r="D26" s="14"/>
      <c r="E26" s="15"/>
      <c r="F26" s="15"/>
      <c r="G26" s="15"/>
      <c r="H26" s="15"/>
      <c r="I26" s="15"/>
      <c r="J26" s="15"/>
      <c r="K26" s="15"/>
      <c r="L26" s="15"/>
      <c r="M26" s="17"/>
      <c r="N26" s="15"/>
    </row>
    <row r="27" spans="1:15" ht="15.6">
      <c r="A27" s="14">
        <v>23</v>
      </c>
      <c r="B27" s="14" t="s">
        <v>28</v>
      </c>
      <c r="C27" s="14"/>
      <c r="D27" s="14"/>
      <c r="E27" s="15"/>
      <c r="F27" s="15"/>
      <c r="G27" s="15"/>
      <c r="H27" s="15"/>
      <c r="I27" s="15"/>
      <c r="J27" s="15"/>
      <c r="K27" s="15"/>
      <c r="L27" s="15"/>
      <c r="M27" s="17"/>
      <c r="N27" s="15"/>
    </row>
    <row r="28" spans="1:15" ht="15.6">
      <c r="A28" s="14">
        <v>24</v>
      </c>
      <c r="B28" s="14" t="s">
        <v>28</v>
      </c>
      <c r="C28" s="14"/>
      <c r="D28" s="14"/>
      <c r="E28" s="15"/>
      <c r="F28" s="15"/>
      <c r="G28" s="15"/>
      <c r="H28" s="15"/>
      <c r="I28" s="15"/>
      <c r="J28" s="15"/>
      <c r="K28" s="15"/>
      <c r="L28" s="15"/>
      <c r="M28" s="17"/>
      <c r="N28" s="15"/>
    </row>
    <row r="29" spans="1:15" ht="15.6">
      <c r="A29" s="14">
        <v>25</v>
      </c>
      <c r="B29" s="14" t="s">
        <v>28</v>
      </c>
      <c r="C29" s="14"/>
      <c r="D29" s="14"/>
      <c r="E29" s="15"/>
      <c r="F29" s="15"/>
      <c r="G29" s="15"/>
      <c r="H29" s="15"/>
      <c r="I29" s="15"/>
      <c r="J29" s="15"/>
      <c r="K29" s="15"/>
      <c r="L29" s="15"/>
      <c r="M29" s="17"/>
      <c r="N29" s="15"/>
    </row>
    <row r="30" spans="1:15" ht="15.6">
      <c r="A30" s="14">
        <v>26</v>
      </c>
      <c r="B30" s="14" t="s">
        <v>28</v>
      </c>
      <c r="C30" s="14"/>
      <c r="D30" s="14"/>
      <c r="E30" s="15"/>
      <c r="F30" s="15"/>
      <c r="G30" s="15"/>
      <c r="H30" s="15"/>
      <c r="I30" s="15"/>
      <c r="J30" s="15"/>
      <c r="K30" s="15"/>
      <c r="L30" s="15"/>
      <c r="M30" s="17"/>
      <c r="N30" s="15"/>
    </row>
    <row r="31" spans="1:15" ht="15.6">
      <c r="A31" s="14">
        <v>27</v>
      </c>
      <c r="B31" s="14" t="s">
        <v>28</v>
      </c>
      <c r="C31" s="14"/>
      <c r="D31" s="14"/>
      <c r="E31" s="15"/>
      <c r="F31" s="15"/>
      <c r="G31" s="15"/>
      <c r="H31" s="15"/>
      <c r="I31" s="15"/>
      <c r="J31" s="15"/>
      <c r="K31" s="15"/>
      <c r="L31" s="15"/>
      <c r="M31" s="17"/>
      <c r="N31" s="15"/>
    </row>
    <row r="32" spans="1:15" ht="15.6">
      <c r="A32" s="14">
        <v>28</v>
      </c>
      <c r="B32" s="14" t="s">
        <v>28</v>
      </c>
      <c r="C32" s="14"/>
      <c r="D32" s="14"/>
      <c r="E32" s="15"/>
      <c r="F32" s="15"/>
      <c r="G32" s="15"/>
      <c r="H32" s="15"/>
      <c r="I32" s="15"/>
      <c r="J32" s="15"/>
      <c r="K32" s="15"/>
      <c r="L32" s="15"/>
      <c r="M32" s="17"/>
      <c r="N32" s="15"/>
    </row>
    <row r="33" spans="1:14" ht="15.6">
      <c r="A33" s="14">
        <v>29</v>
      </c>
      <c r="B33" s="9"/>
      <c r="C33" s="14"/>
      <c r="D33" s="14"/>
      <c r="E33" s="15"/>
      <c r="F33" s="15"/>
      <c r="G33" s="15"/>
      <c r="H33" s="15"/>
      <c r="I33" s="15"/>
      <c r="J33" s="15"/>
      <c r="K33" s="15"/>
      <c r="L33" s="15"/>
      <c r="M33" s="17"/>
      <c r="N33" s="15"/>
    </row>
    <row r="34" spans="1:14" ht="15.6">
      <c r="A34" s="14">
        <v>30</v>
      </c>
      <c r="B34" s="9"/>
      <c r="C34" s="14"/>
      <c r="D34" s="14"/>
      <c r="E34" s="15"/>
      <c r="F34" s="15"/>
      <c r="G34" s="15"/>
      <c r="H34" s="15"/>
      <c r="I34" s="15"/>
      <c r="J34" s="15"/>
      <c r="K34" s="15"/>
      <c r="L34" s="15"/>
      <c r="M34" s="17"/>
      <c r="N34" s="15"/>
    </row>
    <row r="35" spans="1:14" ht="15.6">
      <c r="A35" s="14">
        <v>31</v>
      </c>
      <c r="B35" s="9"/>
      <c r="C35" s="14"/>
      <c r="D35" s="14"/>
      <c r="E35" s="15"/>
      <c r="F35" s="15"/>
      <c r="G35" s="15"/>
      <c r="H35" s="15"/>
      <c r="I35" s="15"/>
      <c r="J35" s="15"/>
      <c r="K35" s="15"/>
      <c r="L35" s="15"/>
      <c r="M35" s="17"/>
      <c r="N35" s="15"/>
    </row>
    <row r="36" spans="1:14" ht="15.6">
      <c r="A36" s="14">
        <v>32</v>
      </c>
      <c r="B36" s="9"/>
      <c r="C36" s="14"/>
      <c r="D36" s="14"/>
      <c r="E36" s="15"/>
      <c r="F36" s="15"/>
      <c r="G36" s="15"/>
      <c r="H36" s="15"/>
      <c r="I36" s="15"/>
      <c r="J36" s="15"/>
      <c r="K36" s="15"/>
      <c r="L36" s="15"/>
      <c r="M36" s="17"/>
      <c r="N36" s="15"/>
    </row>
    <row r="37" spans="1:14" ht="15.6">
      <c r="A37" s="14">
        <v>33</v>
      </c>
      <c r="B37" s="9"/>
      <c r="C37" s="14"/>
      <c r="D37" s="14"/>
      <c r="E37" s="15"/>
      <c r="F37" s="15"/>
      <c r="G37" s="15"/>
      <c r="H37" s="15"/>
      <c r="I37" s="15"/>
      <c r="J37" s="15"/>
      <c r="K37" s="15"/>
      <c r="L37" s="15"/>
      <c r="M37" s="17"/>
      <c r="N37" s="15"/>
    </row>
    <row r="38" spans="1:14" ht="15.6">
      <c r="A38" s="14">
        <v>34</v>
      </c>
      <c r="B38" s="9"/>
      <c r="C38" s="14"/>
      <c r="D38" s="14"/>
      <c r="E38" s="15"/>
      <c r="F38" s="15"/>
      <c r="G38" s="15"/>
      <c r="H38" s="15"/>
      <c r="I38" s="15"/>
      <c r="J38" s="15"/>
      <c r="K38" s="15"/>
      <c r="L38" s="15"/>
      <c r="M38" s="17"/>
      <c r="N38" s="15"/>
    </row>
    <row r="39" spans="1:14" ht="15.6">
      <c r="A39" s="14">
        <v>35</v>
      </c>
      <c r="B39" s="9"/>
      <c r="C39" s="14"/>
      <c r="D39" s="14"/>
      <c r="E39" s="15"/>
      <c r="F39" s="15"/>
      <c r="G39" s="15"/>
      <c r="H39" s="15"/>
      <c r="I39" s="15"/>
      <c r="J39" s="15"/>
      <c r="K39" s="15"/>
      <c r="L39" s="15"/>
      <c r="M39" s="17"/>
      <c r="N39" s="15"/>
    </row>
    <row r="40" spans="1:14" ht="15.6">
      <c r="A40" s="14">
        <v>36</v>
      </c>
      <c r="B40" s="9"/>
      <c r="C40" s="14"/>
      <c r="D40" s="14"/>
      <c r="E40" s="15"/>
      <c r="F40" s="15"/>
      <c r="G40" s="15"/>
      <c r="H40" s="15"/>
      <c r="I40" s="15"/>
      <c r="J40" s="15"/>
      <c r="K40" s="15"/>
      <c r="L40" s="15"/>
      <c r="M40" s="17"/>
      <c r="N40" s="15"/>
    </row>
    <row r="41" spans="1:14" ht="15.6">
      <c r="A41" s="14">
        <v>37</v>
      </c>
      <c r="B41" s="9"/>
      <c r="C41" s="14"/>
      <c r="D41" s="14"/>
      <c r="E41" s="15"/>
      <c r="F41" s="15"/>
      <c r="G41" s="15"/>
      <c r="H41" s="15"/>
      <c r="I41" s="15"/>
      <c r="J41" s="15"/>
      <c r="K41" s="15"/>
      <c r="L41" s="15"/>
      <c r="M41" s="17"/>
      <c r="N41" s="15"/>
    </row>
    <row r="42" spans="1:14" ht="15.6">
      <c r="A42" s="14">
        <v>38</v>
      </c>
      <c r="B42" s="9"/>
      <c r="C42" s="14"/>
      <c r="D42" s="14"/>
      <c r="E42" s="15"/>
      <c r="F42" s="15"/>
      <c r="G42" s="15"/>
      <c r="H42" s="15"/>
      <c r="I42" s="15"/>
      <c r="J42" s="15"/>
      <c r="K42" s="15"/>
      <c r="L42" s="15"/>
      <c r="M42" s="17"/>
      <c r="N42" s="15"/>
    </row>
    <row r="43" spans="1:14" ht="15.6">
      <c r="A43" s="14">
        <v>39</v>
      </c>
      <c r="B43" s="9"/>
      <c r="C43" s="14"/>
      <c r="D43" s="14"/>
      <c r="E43" s="15"/>
      <c r="F43" s="15"/>
      <c r="G43" s="15"/>
      <c r="H43" s="15"/>
      <c r="I43" s="15"/>
      <c r="J43" s="15"/>
      <c r="K43" s="15"/>
      <c r="L43" s="15"/>
      <c r="M43" s="17"/>
      <c r="N43" s="15"/>
    </row>
    <row r="44" spans="1:14" ht="15.6">
      <c r="A44" s="14">
        <v>40</v>
      </c>
      <c r="B44" s="9"/>
      <c r="C44" s="14"/>
      <c r="D44" s="14"/>
      <c r="E44" s="15"/>
      <c r="F44" s="15"/>
      <c r="G44" s="15"/>
      <c r="H44" s="15"/>
      <c r="I44" s="15"/>
      <c r="J44" s="15"/>
      <c r="K44" s="15"/>
      <c r="L44" s="15"/>
      <c r="M44" s="17"/>
      <c r="N44" s="15"/>
    </row>
  </sheetData>
  <mergeCells count="2">
    <mergeCell ref="A1:N1"/>
    <mergeCell ref="A2:N2"/>
  </mergeCells>
  <conditionalFormatting sqref="E26:J32">
    <cfRule type="expression" dxfId="41" priority="22" stopIfTrue="1">
      <formula>E26=""</formula>
    </cfRule>
    <cfRule type="cellIs" dxfId="40" priority="23" stopIfTrue="1" operator="equal">
      <formula>300</formula>
    </cfRule>
    <cfRule type="cellIs" dxfId="39" priority="24" stopIfTrue="1" operator="greaterThan">
      <formula>199</formula>
    </cfRule>
  </conditionalFormatting>
  <conditionalFormatting sqref="E33:J44">
    <cfRule type="expression" dxfId="38" priority="19" stopIfTrue="1">
      <formula>E33=""</formula>
    </cfRule>
    <cfRule type="cellIs" dxfId="37" priority="20" stopIfTrue="1" operator="equal">
      <formula>300</formula>
    </cfRule>
    <cfRule type="cellIs" dxfId="36" priority="21" stopIfTrue="1" operator="greaterThan">
      <formula>199</formula>
    </cfRule>
  </conditionalFormatting>
  <conditionalFormatting sqref="E5:J25">
    <cfRule type="expression" dxfId="35" priority="1" stopIfTrue="1">
      <formula>E5=""</formula>
    </cfRule>
    <cfRule type="cellIs" dxfId="34" priority="2" stopIfTrue="1" operator="equal">
      <formula>300</formula>
    </cfRule>
    <cfRule type="cellIs" dxfId="33" priority="3" stopIfTrue="1" operator="greaterThan">
      <formula>199</formula>
    </cfRule>
  </conditionalFormatting>
  <printOptions horizontalCentered="1"/>
  <pageMargins left="0" right="0" top="0" bottom="0" header="0.51181102362204722" footer="0.51181102362204722"/>
  <pageSetup paperSize="9" orientation="portrait" horizontalDpi="4294967293" r:id="rId1"/>
  <headerFooter alignWithMargins="0"/>
  <colBreaks count="1" manualBreakCount="1">
    <brk id="14" max="1048575" man="1"/>
  </colBreaks>
  <customProperties>
    <customPr name="_pios_id" r:id="rId2"/>
    <customPr name="EpmWorksheetKeyString_GUID" r:id="rId3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4"/>
  <sheetViews>
    <sheetView showGridLines="0" zoomScale="90" zoomScaleNormal="90" workbookViewId="0">
      <selection activeCell="A5" sqref="A5:N16"/>
    </sheetView>
  </sheetViews>
  <sheetFormatPr defaultRowHeight="13.2"/>
  <cols>
    <col min="1" max="1" width="7.5546875" customWidth="1"/>
    <col min="2" max="2" width="6.88671875" hidden="1" customWidth="1"/>
    <col min="3" max="3" width="35.6640625" customWidth="1"/>
    <col min="4" max="4" width="6.33203125" hidden="1" customWidth="1"/>
    <col min="5" max="10" width="5" customWidth="1"/>
    <col min="11" max="11" width="6.44140625" bestFit="1" customWidth="1"/>
    <col min="12" max="12" width="7" bestFit="1" customWidth="1"/>
    <col min="13" max="13" width="8.33203125" bestFit="1" customWidth="1"/>
    <col min="14" max="14" width="5.88671875" bestFit="1" customWidth="1"/>
    <col min="15" max="15" width="6.33203125" bestFit="1" customWidth="1"/>
    <col min="16" max="16" width="4.5546875" bestFit="1" customWidth="1"/>
  </cols>
  <sheetData>
    <row r="1" spans="1:16" ht="28.8">
      <c r="A1" s="117" t="s">
        <v>52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4"/>
      <c r="P1" s="1"/>
    </row>
    <row r="2" spans="1:16" ht="23.4">
      <c r="A2" s="92" t="s">
        <v>55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6"/>
      <c r="P2" s="4"/>
    </row>
    <row r="3" spans="1:16" ht="13.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6" ht="15.6">
      <c r="A4" s="21" t="s">
        <v>42</v>
      </c>
      <c r="B4" s="21" t="s">
        <v>6</v>
      </c>
      <c r="C4" s="21" t="s">
        <v>7</v>
      </c>
      <c r="D4" s="21" t="s">
        <v>8</v>
      </c>
      <c r="E4" s="21" t="s">
        <v>13</v>
      </c>
      <c r="F4" s="21" t="s">
        <v>14</v>
      </c>
      <c r="G4" s="21" t="s">
        <v>15</v>
      </c>
      <c r="H4" s="21" t="s">
        <v>21</v>
      </c>
      <c r="I4" s="21" t="s">
        <v>22</v>
      </c>
      <c r="J4" s="21" t="s">
        <v>23</v>
      </c>
      <c r="K4" s="21" t="s">
        <v>10</v>
      </c>
      <c r="L4" s="21" t="s">
        <v>11</v>
      </c>
      <c r="M4" s="21" t="s">
        <v>16</v>
      </c>
      <c r="N4" s="21" t="s">
        <v>43</v>
      </c>
      <c r="O4" s="1"/>
      <c r="P4" s="1"/>
    </row>
    <row r="5" spans="1:16" ht="15.6">
      <c r="A5" s="18">
        <v>1</v>
      </c>
      <c r="B5" s="18">
        <v>573</v>
      </c>
      <c r="C5" s="18" t="s">
        <v>93</v>
      </c>
      <c r="D5" s="18" t="s">
        <v>94</v>
      </c>
      <c r="E5" s="19">
        <v>167.00020000000001</v>
      </c>
      <c r="F5" s="19">
        <v>210</v>
      </c>
      <c r="G5" s="19">
        <v>188</v>
      </c>
      <c r="H5" s="19">
        <v>211</v>
      </c>
      <c r="I5" s="19">
        <v>149</v>
      </c>
      <c r="J5" s="19">
        <v>206</v>
      </c>
      <c r="K5" s="19">
        <v>0</v>
      </c>
      <c r="L5" s="19">
        <v>1131.0001999999999</v>
      </c>
      <c r="M5" s="20">
        <v>188.50003333333333</v>
      </c>
      <c r="N5" s="19">
        <v>0</v>
      </c>
      <c r="O5" s="2"/>
    </row>
    <row r="6" spans="1:16" ht="15.6">
      <c r="A6" s="14">
        <v>2</v>
      </c>
      <c r="B6" s="14">
        <v>591</v>
      </c>
      <c r="C6" s="14" t="s">
        <v>111</v>
      </c>
      <c r="D6" s="14" t="s">
        <v>50</v>
      </c>
      <c r="E6" s="15">
        <v>157.0001</v>
      </c>
      <c r="F6" s="15">
        <v>184</v>
      </c>
      <c r="G6" s="15">
        <v>231</v>
      </c>
      <c r="H6" s="15">
        <v>171</v>
      </c>
      <c r="I6" s="15">
        <v>163</v>
      </c>
      <c r="J6" s="15">
        <v>212</v>
      </c>
      <c r="K6" s="15">
        <v>0</v>
      </c>
      <c r="L6" s="15">
        <v>1118.0001</v>
      </c>
      <c r="M6" s="17">
        <v>186.33335</v>
      </c>
      <c r="N6" s="15">
        <v>-13.000099999999975</v>
      </c>
      <c r="O6" s="2"/>
    </row>
    <row r="7" spans="1:16" ht="15.6">
      <c r="A7" s="14">
        <v>3</v>
      </c>
      <c r="B7" s="14">
        <v>364</v>
      </c>
      <c r="C7" s="14" t="s">
        <v>110</v>
      </c>
      <c r="D7" s="14" t="s">
        <v>49</v>
      </c>
      <c r="E7" s="15">
        <v>230</v>
      </c>
      <c r="F7" s="15">
        <v>164</v>
      </c>
      <c r="G7" s="15">
        <v>179</v>
      </c>
      <c r="H7" s="15">
        <v>179</v>
      </c>
      <c r="I7" s="15">
        <v>164</v>
      </c>
      <c r="J7" s="15">
        <v>189</v>
      </c>
      <c r="K7" s="15">
        <v>0</v>
      </c>
      <c r="L7" s="15">
        <v>1105</v>
      </c>
      <c r="M7" s="17">
        <v>184.16666666666666</v>
      </c>
      <c r="N7" s="15">
        <v>-26.00019999999995</v>
      </c>
      <c r="O7" s="2"/>
    </row>
    <row r="8" spans="1:16" ht="15.6">
      <c r="A8" s="14">
        <v>4</v>
      </c>
      <c r="B8" s="14">
        <v>520</v>
      </c>
      <c r="C8" s="14" t="s">
        <v>112</v>
      </c>
      <c r="D8" s="14" t="s">
        <v>50</v>
      </c>
      <c r="E8" s="15">
        <v>154.0001</v>
      </c>
      <c r="F8" s="15">
        <v>140</v>
      </c>
      <c r="G8" s="15">
        <v>189</v>
      </c>
      <c r="H8" s="15">
        <v>191</v>
      </c>
      <c r="I8" s="15">
        <v>189</v>
      </c>
      <c r="J8" s="15">
        <v>211</v>
      </c>
      <c r="K8" s="15">
        <v>0</v>
      </c>
      <c r="L8" s="15">
        <v>1074.0001</v>
      </c>
      <c r="M8" s="17">
        <v>179.00001666666665</v>
      </c>
      <c r="N8" s="15">
        <v>-57.000099999999975</v>
      </c>
      <c r="O8" s="2"/>
    </row>
    <row r="9" spans="1:16" ht="15.6">
      <c r="A9" s="14">
        <v>5</v>
      </c>
      <c r="B9" s="14">
        <v>515</v>
      </c>
      <c r="C9" s="14" t="s">
        <v>116</v>
      </c>
      <c r="D9" s="14" t="s">
        <v>50</v>
      </c>
      <c r="E9" s="15">
        <v>167.0001</v>
      </c>
      <c r="F9" s="15">
        <v>175</v>
      </c>
      <c r="G9" s="15">
        <v>209</v>
      </c>
      <c r="H9" s="15">
        <v>153</v>
      </c>
      <c r="I9" s="15">
        <v>176</v>
      </c>
      <c r="J9" s="15">
        <v>171</v>
      </c>
      <c r="K9" s="15">
        <v>0</v>
      </c>
      <c r="L9" s="15">
        <v>1051.0001</v>
      </c>
      <c r="M9" s="17">
        <v>175.16668333333334</v>
      </c>
      <c r="N9" s="15">
        <v>-80.000099999999975</v>
      </c>
      <c r="O9" s="2"/>
    </row>
    <row r="10" spans="1:16" ht="15.6">
      <c r="A10" s="14">
        <v>6</v>
      </c>
      <c r="B10" s="14">
        <v>579</v>
      </c>
      <c r="C10" s="14" t="s">
        <v>117</v>
      </c>
      <c r="D10" s="14" t="s">
        <v>50</v>
      </c>
      <c r="E10" s="15">
        <v>154</v>
      </c>
      <c r="F10" s="15">
        <v>184.0001</v>
      </c>
      <c r="G10" s="15">
        <v>166</v>
      </c>
      <c r="H10" s="15">
        <v>177</v>
      </c>
      <c r="I10" s="15">
        <v>169</v>
      </c>
      <c r="J10" s="15">
        <v>189</v>
      </c>
      <c r="K10" s="15">
        <v>0</v>
      </c>
      <c r="L10" s="15">
        <v>1039.0001</v>
      </c>
      <c r="M10" s="17">
        <v>173.16668333333334</v>
      </c>
      <c r="N10" s="15">
        <v>-92.000099999999975</v>
      </c>
      <c r="O10" s="2"/>
    </row>
    <row r="11" spans="1:16" ht="15.6">
      <c r="A11" s="14">
        <v>7</v>
      </c>
      <c r="B11" s="14">
        <v>594</v>
      </c>
      <c r="C11" s="14" t="s">
        <v>106</v>
      </c>
      <c r="D11" s="14" t="s">
        <v>107</v>
      </c>
      <c r="E11" s="15">
        <v>164</v>
      </c>
      <c r="F11" s="15">
        <v>179</v>
      </c>
      <c r="G11" s="15">
        <v>164</v>
      </c>
      <c r="H11" s="15">
        <v>172</v>
      </c>
      <c r="I11" s="15">
        <v>172</v>
      </c>
      <c r="J11" s="15">
        <v>180</v>
      </c>
      <c r="K11" s="15">
        <v>0</v>
      </c>
      <c r="L11" s="15">
        <v>1031</v>
      </c>
      <c r="M11" s="17">
        <v>171.83333333333334</v>
      </c>
      <c r="N11" s="15">
        <v>-100.00019999999995</v>
      </c>
      <c r="O11" s="2"/>
    </row>
    <row r="12" spans="1:16" ht="15.6">
      <c r="A12" s="14">
        <v>8</v>
      </c>
      <c r="B12" s="14">
        <v>572</v>
      </c>
      <c r="C12" s="14" t="s">
        <v>115</v>
      </c>
      <c r="D12" s="14" t="s">
        <v>94</v>
      </c>
      <c r="E12" s="15">
        <v>106</v>
      </c>
      <c r="F12" s="15">
        <v>175</v>
      </c>
      <c r="G12" s="15">
        <v>190</v>
      </c>
      <c r="H12" s="15">
        <v>203</v>
      </c>
      <c r="I12" s="15">
        <v>175</v>
      </c>
      <c r="J12" s="15">
        <v>175</v>
      </c>
      <c r="K12" s="15">
        <v>0</v>
      </c>
      <c r="L12" s="15">
        <v>1024</v>
      </c>
      <c r="M12" s="17">
        <v>170.66666666666666</v>
      </c>
      <c r="N12" s="15">
        <v>-107.00019999999995</v>
      </c>
      <c r="O12" s="2"/>
    </row>
    <row r="13" spans="1:16" ht="15.6">
      <c r="A13" s="14">
        <v>9</v>
      </c>
      <c r="B13" s="14">
        <v>375</v>
      </c>
      <c r="C13" s="14" t="s">
        <v>114</v>
      </c>
      <c r="D13" s="14" t="s">
        <v>50</v>
      </c>
      <c r="E13" s="15">
        <v>133</v>
      </c>
      <c r="F13" s="15">
        <v>147</v>
      </c>
      <c r="G13" s="15">
        <v>133</v>
      </c>
      <c r="H13" s="15">
        <v>138</v>
      </c>
      <c r="I13" s="15">
        <v>146</v>
      </c>
      <c r="J13" s="15">
        <v>159</v>
      </c>
      <c r="K13" s="15">
        <v>48</v>
      </c>
      <c r="L13" s="15">
        <v>904</v>
      </c>
      <c r="M13" s="17">
        <v>150.66666666666666</v>
      </c>
      <c r="N13" s="15">
        <v>-227.00019999999995</v>
      </c>
      <c r="O13" s="2"/>
    </row>
    <row r="14" spans="1:16" ht="15.6">
      <c r="A14" s="14">
        <v>10</v>
      </c>
      <c r="B14" s="14">
        <v>518</v>
      </c>
      <c r="C14" s="14" t="s">
        <v>101</v>
      </c>
      <c r="D14" s="14" t="s">
        <v>50</v>
      </c>
      <c r="E14" s="15">
        <v>147</v>
      </c>
      <c r="F14" s="15">
        <v>190</v>
      </c>
      <c r="G14" s="15">
        <v>133.0001</v>
      </c>
      <c r="H14" s="15">
        <v>133</v>
      </c>
      <c r="I14" s="15">
        <v>179</v>
      </c>
      <c r="J14" s="15">
        <v>106</v>
      </c>
      <c r="K14" s="15">
        <v>0</v>
      </c>
      <c r="L14" s="15">
        <v>888.00009999999997</v>
      </c>
      <c r="M14" s="17">
        <v>148.00001666666665</v>
      </c>
      <c r="N14" s="15">
        <v>-243.00009999999997</v>
      </c>
      <c r="O14" s="2"/>
    </row>
    <row r="15" spans="1:16" ht="15.6">
      <c r="A15" s="14">
        <v>11</v>
      </c>
      <c r="B15" s="14">
        <v>531</v>
      </c>
      <c r="C15" s="14" t="s">
        <v>113</v>
      </c>
      <c r="D15" s="14" t="s">
        <v>50</v>
      </c>
      <c r="E15" s="15">
        <v>134</v>
      </c>
      <c r="F15" s="15">
        <v>140</v>
      </c>
      <c r="G15" s="15">
        <v>121</v>
      </c>
      <c r="H15" s="15">
        <v>133.0001</v>
      </c>
      <c r="I15" s="15">
        <v>123</v>
      </c>
      <c r="J15" s="15">
        <v>145</v>
      </c>
      <c r="K15" s="15">
        <v>48</v>
      </c>
      <c r="L15" s="15">
        <v>844.00009999999997</v>
      </c>
      <c r="M15" s="17">
        <v>140.66668333333334</v>
      </c>
      <c r="N15" s="15">
        <v>-287.00009999999997</v>
      </c>
      <c r="O15" s="2"/>
    </row>
    <row r="16" spans="1:16" ht="15.6">
      <c r="A16" s="14">
        <v>12</v>
      </c>
      <c r="B16" s="14">
        <v>519</v>
      </c>
      <c r="C16" s="14" t="s">
        <v>79</v>
      </c>
      <c r="D16" s="14" t="s">
        <v>49</v>
      </c>
      <c r="E16" s="15">
        <v>167</v>
      </c>
      <c r="F16" s="15">
        <v>169</v>
      </c>
      <c r="G16" s="15">
        <v>177</v>
      </c>
      <c r="H16" s="15">
        <v>149</v>
      </c>
      <c r="I16" s="15">
        <v>1E-3</v>
      </c>
      <c r="J16" s="15">
        <v>1E-3</v>
      </c>
      <c r="K16" s="15">
        <v>48</v>
      </c>
      <c r="L16" s="15">
        <v>710.00199999999995</v>
      </c>
      <c r="M16" s="17">
        <v>118.33366666666666</v>
      </c>
      <c r="N16" s="15">
        <v>-420.9982</v>
      </c>
      <c r="O16" s="2"/>
    </row>
    <row r="17" spans="1:15" ht="15.6">
      <c r="A17" s="14">
        <v>13</v>
      </c>
      <c r="B17" s="14"/>
      <c r="C17" s="14"/>
      <c r="D17" s="14"/>
      <c r="E17" s="15"/>
      <c r="F17" s="15"/>
      <c r="G17" s="15"/>
      <c r="H17" s="15"/>
      <c r="I17" s="15"/>
      <c r="J17" s="15"/>
      <c r="K17" s="15"/>
      <c r="L17" s="15"/>
      <c r="M17" s="17"/>
      <c r="N17" s="15"/>
      <c r="O17" s="2"/>
    </row>
    <row r="18" spans="1:15" ht="15.6">
      <c r="A18" s="14">
        <v>14</v>
      </c>
      <c r="B18" s="14"/>
      <c r="C18" s="14"/>
      <c r="D18" s="14"/>
      <c r="E18" s="15"/>
      <c r="F18" s="15"/>
      <c r="G18" s="15"/>
      <c r="H18" s="15"/>
      <c r="I18" s="15"/>
      <c r="J18" s="15"/>
      <c r="K18" s="15"/>
      <c r="L18" s="15"/>
      <c r="M18" s="17"/>
      <c r="N18" s="15"/>
      <c r="O18" s="2"/>
    </row>
    <row r="19" spans="1:15" ht="15.6">
      <c r="A19" s="14">
        <v>15</v>
      </c>
      <c r="B19" s="14"/>
      <c r="C19" s="14"/>
      <c r="D19" s="14"/>
      <c r="E19" s="15"/>
      <c r="F19" s="15"/>
      <c r="G19" s="15"/>
      <c r="H19" s="15"/>
      <c r="I19" s="15"/>
      <c r="J19" s="15"/>
      <c r="K19" s="15"/>
      <c r="L19" s="15"/>
      <c r="M19" s="17"/>
      <c r="N19" s="15"/>
      <c r="O19" s="2"/>
    </row>
    <row r="20" spans="1:15" ht="15.6">
      <c r="A20" s="18">
        <v>16</v>
      </c>
      <c r="B20" s="14"/>
      <c r="C20" s="14"/>
      <c r="D20" s="14"/>
      <c r="E20" s="15"/>
      <c r="F20" s="15"/>
      <c r="G20" s="15"/>
      <c r="H20" s="15"/>
      <c r="I20" s="15"/>
      <c r="J20" s="15"/>
      <c r="K20" s="15"/>
      <c r="L20" s="15"/>
      <c r="M20" s="17"/>
      <c r="N20" s="15"/>
      <c r="O20" s="2"/>
    </row>
    <row r="21" spans="1:15" ht="15.6">
      <c r="A21" s="14">
        <v>17</v>
      </c>
      <c r="B21" s="14"/>
      <c r="C21" s="14"/>
      <c r="D21" s="14"/>
      <c r="E21" s="15"/>
      <c r="F21" s="15"/>
      <c r="G21" s="15"/>
      <c r="H21" s="15"/>
      <c r="I21" s="15"/>
      <c r="J21" s="15"/>
      <c r="K21" s="15"/>
      <c r="L21" s="15"/>
      <c r="M21" s="17"/>
      <c r="N21" s="15"/>
      <c r="O21" s="2"/>
    </row>
    <row r="22" spans="1:15" ht="15.6">
      <c r="A22" s="14">
        <v>18</v>
      </c>
      <c r="B22" s="14"/>
      <c r="C22" s="14"/>
      <c r="D22" s="14"/>
      <c r="E22" s="15"/>
      <c r="F22" s="15"/>
      <c r="G22" s="15"/>
      <c r="H22" s="15"/>
      <c r="I22" s="15"/>
      <c r="J22" s="15"/>
      <c r="K22" s="15"/>
      <c r="L22" s="15"/>
      <c r="M22" s="17"/>
      <c r="N22" s="15"/>
      <c r="O22" s="2"/>
    </row>
    <row r="23" spans="1:15" ht="15.6">
      <c r="A23" s="14">
        <v>19</v>
      </c>
      <c r="B23" s="14"/>
      <c r="C23" s="14"/>
      <c r="D23" s="14"/>
      <c r="E23" s="15"/>
      <c r="F23" s="15"/>
      <c r="G23" s="15"/>
      <c r="H23" s="15"/>
      <c r="I23" s="15"/>
      <c r="J23" s="15"/>
      <c r="K23" s="15"/>
      <c r="L23" s="15"/>
      <c r="M23" s="17"/>
      <c r="N23" s="15"/>
      <c r="O23" s="2"/>
    </row>
    <row r="24" spans="1:15" ht="15.6">
      <c r="A24" s="14">
        <v>20</v>
      </c>
      <c r="B24" s="14"/>
      <c r="C24" s="14"/>
      <c r="D24" s="14"/>
      <c r="E24" s="15"/>
      <c r="F24" s="15"/>
      <c r="G24" s="15"/>
      <c r="H24" s="15"/>
      <c r="I24" s="15"/>
      <c r="J24" s="15"/>
      <c r="K24" s="15"/>
      <c r="L24" s="15"/>
      <c r="M24" s="17"/>
      <c r="N24" s="15"/>
      <c r="O24" s="2"/>
    </row>
    <row r="25" spans="1:15" ht="15.6">
      <c r="A25" s="14">
        <v>21</v>
      </c>
      <c r="B25" s="14" t="s">
        <v>28</v>
      </c>
      <c r="C25" s="14"/>
      <c r="D25" s="14"/>
      <c r="E25" s="15"/>
      <c r="F25" s="15"/>
      <c r="G25" s="15"/>
      <c r="H25" s="15"/>
      <c r="I25" s="15"/>
      <c r="J25" s="15"/>
      <c r="K25" s="15"/>
      <c r="L25" s="15"/>
      <c r="M25" s="17"/>
      <c r="N25" s="15"/>
    </row>
    <row r="26" spans="1:15" ht="15.6">
      <c r="A26" s="14">
        <v>22</v>
      </c>
      <c r="B26" s="14" t="s">
        <v>28</v>
      </c>
      <c r="C26" s="14"/>
      <c r="D26" s="14"/>
      <c r="E26" s="15"/>
      <c r="F26" s="15"/>
      <c r="G26" s="15"/>
      <c r="H26" s="15"/>
      <c r="I26" s="15"/>
      <c r="J26" s="15"/>
      <c r="K26" s="15"/>
      <c r="L26" s="15"/>
      <c r="M26" s="17"/>
      <c r="N26" s="15"/>
    </row>
    <row r="27" spans="1:15" ht="15.6">
      <c r="A27" s="14">
        <v>23</v>
      </c>
      <c r="B27" s="14" t="s">
        <v>28</v>
      </c>
      <c r="C27" s="14"/>
      <c r="D27" s="14"/>
      <c r="E27" s="15"/>
      <c r="F27" s="15"/>
      <c r="G27" s="15"/>
      <c r="H27" s="15"/>
      <c r="I27" s="15"/>
      <c r="J27" s="15"/>
      <c r="K27" s="15"/>
      <c r="L27" s="15"/>
      <c r="M27" s="17"/>
      <c r="N27" s="15"/>
    </row>
    <row r="28" spans="1:15" ht="15.6">
      <c r="A28" s="14">
        <v>24</v>
      </c>
      <c r="B28" s="14" t="s">
        <v>28</v>
      </c>
      <c r="C28" s="14"/>
      <c r="D28" s="14"/>
      <c r="E28" s="15"/>
      <c r="F28" s="15"/>
      <c r="G28" s="15"/>
      <c r="H28" s="15"/>
      <c r="I28" s="15"/>
      <c r="J28" s="15"/>
      <c r="K28" s="15"/>
      <c r="L28" s="15"/>
      <c r="M28" s="17"/>
      <c r="N28" s="15"/>
    </row>
    <row r="29" spans="1:15" ht="15.6">
      <c r="A29" s="14">
        <v>25</v>
      </c>
      <c r="B29" s="14" t="s">
        <v>28</v>
      </c>
      <c r="C29" s="14"/>
      <c r="D29" s="14"/>
      <c r="E29" s="15"/>
      <c r="F29" s="15"/>
      <c r="G29" s="15"/>
      <c r="H29" s="15"/>
      <c r="I29" s="15"/>
      <c r="J29" s="15"/>
      <c r="K29" s="15"/>
      <c r="L29" s="15"/>
      <c r="M29" s="17"/>
      <c r="N29" s="15"/>
    </row>
    <row r="30" spans="1:15" ht="15.6">
      <c r="A30" s="14">
        <v>26</v>
      </c>
      <c r="B30" s="14" t="s">
        <v>28</v>
      </c>
      <c r="C30" s="14"/>
      <c r="D30" s="14"/>
      <c r="E30" s="15"/>
      <c r="F30" s="15"/>
      <c r="G30" s="15"/>
      <c r="H30" s="15"/>
      <c r="I30" s="15"/>
      <c r="J30" s="15"/>
      <c r="K30" s="15"/>
      <c r="L30" s="15"/>
      <c r="M30" s="17"/>
      <c r="N30" s="15"/>
    </row>
    <row r="31" spans="1:15" ht="15.6">
      <c r="A31" s="14">
        <v>27</v>
      </c>
      <c r="B31" s="14" t="s">
        <v>28</v>
      </c>
      <c r="C31" s="14"/>
      <c r="D31" s="14"/>
      <c r="E31" s="15"/>
      <c r="F31" s="15"/>
      <c r="G31" s="15"/>
      <c r="H31" s="15"/>
      <c r="I31" s="15"/>
      <c r="J31" s="15"/>
      <c r="K31" s="15"/>
      <c r="L31" s="15"/>
      <c r="M31" s="17"/>
      <c r="N31" s="15"/>
    </row>
    <row r="32" spans="1:15" ht="15.6">
      <c r="A32" s="14">
        <v>28</v>
      </c>
      <c r="B32" s="14" t="s">
        <v>28</v>
      </c>
      <c r="C32" s="14"/>
      <c r="D32" s="14"/>
      <c r="E32" s="15"/>
      <c r="F32" s="15"/>
      <c r="G32" s="15"/>
      <c r="H32" s="15"/>
      <c r="I32" s="15"/>
      <c r="J32" s="15"/>
      <c r="K32" s="15"/>
      <c r="L32" s="15"/>
      <c r="M32" s="17"/>
      <c r="N32" s="15"/>
    </row>
    <row r="33" spans="1:14" ht="15.6">
      <c r="A33" s="14">
        <v>29</v>
      </c>
      <c r="B33" s="9"/>
      <c r="C33" s="14"/>
      <c r="D33" s="14"/>
      <c r="E33" s="15"/>
      <c r="F33" s="15"/>
      <c r="G33" s="15"/>
      <c r="H33" s="15"/>
      <c r="I33" s="15"/>
      <c r="J33" s="15"/>
      <c r="K33" s="15"/>
      <c r="L33" s="15"/>
      <c r="M33" s="17"/>
      <c r="N33" s="15"/>
    </row>
    <row r="34" spans="1:14" ht="15.6">
      <c r="A34" s="14">
        <v>30</v>
      </c>
      <c r="B34" s="9"/>
      <c r="C34" s="14"/>
      <c r="D34" s="14"/>
      <c r="E34" s="15"/>
      <c r="F34" s="15"/>
      <c r="G34" s="15"/>
      <c r="H34" s="15"/>
      <c r="I34" s="15"/>
      <c r="J34" s="15"/>
      <c r="K34" s="15"/>
      <c r="L34" s="15"/>
      <c r="M34" s="17"/>
      <c r="N34" s="15"/>
    </row>
    <row r="35" spans="1:14" ht="15.6">
      <c r="A35" s="14">
        <v>31</v>
      </c>
      <c r="B35" s="9"/>
      <c r="C35" s="14"/>
      <c r="D35" s="14"/>
      <c r="E35" s="15"/>
      <c r="F35" s="15"/>
      <c r="G35" s="15"/>
      <c r="H35" s="15"/>
      <c r="I35" s="15"/>
      <c r="J35" s="15"/>
      <c r="K35" s="15"/>
      <c r="L35" s="15"/>
      <c r="M35" s="17"/>
      <c r="N35" s="15"/>
    </row>
    <row r="36" spans="1:14" ht="15.6">
      <c r="A36" s="14">
        <v>32</v>
      </c>
      <c r="B36" s="9"/>
      <c r="C36" s="14"/>
      <c r="D36" s="14"/>
      <c r="E36" s="15"/>
      <c r="F36" s="15"/>
      <c r="G36" s="15"/>
      <c r="H36" s="15"/>
      <c r="I36" s="15"/>
      <c r="J36" s="15"/>
      <c r="K36" s="15"/>
      <c r="L36" s="15"/>
      <c r="M36" s="17"/>
      <c r="N36" s="15"/>
    </row>
    <row r="37" spans="1:14" ht="15.6">
      <c r="A37" s="14">
        <v>33</v>
      </c>
      <c r="B37" s="9"/>
      <c r="C37" s="14"/>
      <c r="D37" s="14"/>
      <c r="E37" s="15"/>
      <c r="F37" s="15"/>
      <c r="G37" s="15"/>
      <c r="H37" s="15"/>
      <c r="I37" s="15"/>
      <c r="J37" s="15"/>
      <c r="K37" s="15"/>
      <c r="L37" s="15"/>
      <c r="M37" s="17"/>
      <c r="N37" s="15"/>
    </row>
    <row r="38" spans="1:14" ht="15.6">
      <c r="A38" s="14">
        <v>34</v>
      </c>
      <c r="B38" s="9"/>
      <c r="C38" s="14"/>
      <c r="D38" s="14"/>
      <c r="E38" s="15"/>
      <c r="F38" s="15"/>
      <c r="G38" s="15"/>
      <c r="H38" s="15"/>
      <c r="I38" s="15"/>
      <c r="J38" s="15"/>
      <c r="K38" s="15"/>
      <c r="L38" s="15"/>
      <c r="M38" s="17"/>
      <c r="N38" s="15"/>
    </row>
    <row r="39" spans="1:14" ht="15.6">
      <c r="A39" s="14">
        <v>35</v>
      </c>
      <c r="B39" s="9"/>
      <c r="C39" s="14"/>
      <c r="D39" s="14"/>
      <c r="E39" s="15"/>
      <c r="F39" s="15"/>
      <c r="G39" s="15"/>
      <c r="H39" s="15"/>
      <c r="I39" s="15"/>
      <c r="J39" s="15"/>
      <c r="K39" s="15"/>
      <c r="L39" s="15"/>
      <c r="M39" s="17"/>
      <c r="N39" s="15"/>
    </row>
    <row r="40" spans="1:14" ht="15.6">
      <c r="A40" s="14">
        <v>36</v>
      </c>
      <c r="B40" s="9"/>
      <c r="C40" s="14"/>
      <c r="D40" s="14"/>
      <c r="E40" s="15"/>
      <c r="F40" s="15"/>
      <c r="G40" s="15"/>
      <c r="H40" s="15"/>
      <c r="I40" s="15"/>
      <c r="J40" s="15"/>
      <c r="K40" s="15"/>
      <c r="L40" s="15"/>
      <c r="M40" s="17"/>
      <c r="N40" s="15"/>
    </row>
    <row r="41" spans="1:14" ht="15.6">
      <c r="A41" s="14">
        <v>37</v>
      </c>
      <c r="B41" s="9"/>
      <c r="C41" s="14"/>
      <c r="D41" s="14"/>
      <c r="E41" s="15"/>
      <c r="F41" s="15"/>
      <c r="G41" s="15"/>
      <c r="H41" s="15"/>
      <c r="I41" s="15"/>
      <c r="J41" s="15"/>
      <c r="K41" s="15"/>
      <c r="L41" s="15"/>
      <c r="M41" s="17"/>
      <c r="N41" s="15"/>
    </row>
    <row r="42" spans="1:14" ht="15.6">
      <c r="A42" s="14">
        <v>38</v>
      </c>
      <c r="B42" s="9"/>
      <c r="C42" s="14"/>
      <c r="D42" s="14"/>
      <c r="E42" s="15"/>
      <c r="F42" s="15"/>
      <c r="G42" s="15"/>
      <c r="H42" s="15"/>
      <c r="I42" s="15"/>
      <c r="J42" s="15"/>
      <c r="K42" s="15"/>
      <c r="L42" s="15"/>
      <c r="M42" s="17"/>
      <c r="N42" s="15"/>
    </row>
    <row r="43" spans="1:14" ht="15.6">
      <c r="A43" s="14">
        <v>39</v>
      </c>
      <c r="B43" s="9"/>
      <c r="C43" s="14"/>
      <c r="D43" s="14"/>
      <c r="E43" s="15"/>
      <c r="F43" s="15"/>
      <c r="G43" s="15"/>
      <c r="H43" s="15"/>
      <c r="I43" s="15"/>
      <c r="J43" s="15"/>
      <c r="K43" s="15"/>
      <c r="L43" s="15"/>
      <c r="M43" s="17"/>
      <c r="N43" s="15"/>
    </row>
    <row r="44" spans="1:14" ht="15.6">
      <c r="A44" s="14">
        <v>40</v>
      </c>
      <c r="B44" s="9"/>
      <c r="C44" s="14"/>
      <c r="D44" s="14"/>
      <c r="E44" s="15"/>
      <c r="F44" s="15"/>
      <c r="G44" s="15"/>
      <c r="H44" s="15"/>
      <c r="I44" s="15"/>
      <c r="J44" s="15"/>
      <c r="K44" s="15"/>
      <c r="L44" s="15"/>
      <c r="M44" s="17"/>
      <c r="N44" s="15"/>
    </row>
  </sheetData>
  <sortState xmlns:xlrd2="http://schemas.microsoft.com/office/spreadsheetml/2017/richdata2" ref="C5:C24">
    <sortCondition ref="C5"/>
  </sortState>
  <mergeCells count="2">
    <mergeCell ref="A1:N1"/>
    <mergeCell ref="A2:N2"/>
  </mergeCells>
  <conditionalFormatting sqref="E17:J24">
    <cfRule type="expression" dxfId="32" priority="52" stopIfTrue="1">
      <formula>E17=""</formula>
    </cfRule>
    <cfRule type="cellIs" dxfId="31" priority="53" stopIfTrue="1" operator="equal">
      <formula>300</formula>
    </cfRule>
    <cfRule type="cellIs" dxfId="30" priority="54" stopIfTrue="1" operator="greaterThan">
      <formula>199</formula>
    </cfRule>
  </conditionalFormatting>
  <conditionalFormatting sqref="E25:J32">
    <cfRule type="expression" dxfId="29" priority="43" stopIfTrue="1">
      <formula>E25=""</formula>
    </cfRule>
    <cfRule type="cellIs" dxfId="28" priority="44" stopIfTrue="1" operator="equal">
      <formula>300</formula>
    </cfRule>
    <cfRule type="cellIs" dxfId="27" priority="45" stopIfTrue="1" operator="greaterThan">
      <formula>199</formula>
    </cfRule>
  </conditionalFormatting>
  <conditionalFormatting sqref="E33:J44">
    <cfRule type="expression" dxfId="26" priority="40" stopIfTrue="1">
      <formula>E33=""</formula>
    </cfRule>
    <cfRule type="cellIs" dxfId="25" priority="41" stopIfTrue="1" operator="equal">
      <formula>300</formula>
    </cfRule>
    <cfRule type="cellIs" dxfId="24" priority="42" stopIfTrue="1" operator="greaterThan">
      <formula>199</formula>
    </cfRule>
  </conditionalFormatting>
  <conditionalFormatting sqref="E5:J16">
    <cfRule type="expression" dxfId="23" priority="1" stopIfTrue="1">
      <formula>E5=""</formula>
    </cfRule>
    <cfRule type="cellIs" dxfId="22" priority="2" stopIfTrue="1" operator="equal">
      <formula>300</formula>
    </cfRule>
    <cfRule type="cellIs" dxfId="21" priority="3" stopIfTrue="1" operator="greaterThan">
      <formula>199</formula>
    </cfRule>
  </conditionalFormatting>
  <printOptions horizontalCentered="1"/>
  <pageMargins left="0" right="0" top="0" bottom="0" header="0.51181102362204722" footer="0.51181102362204722"/>
  <pageSetup paperSize="9" orientation="portrait" horizontalDpi="4294967293" r:id="rId1"/>
  <headerFooter alignWithMargins="0"/>
  <colBreaks count="1" manualBreakCount="1">
    <brk id="14" max="1048575" man="1"/>
  </colBreaks>
  <customProperties>
    <customPr name="_pios_id" r:id="rId2"/>
    <customPr name="EpmWorksheetKeyString_GUID" r:id="rId3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44"/>
  <sheetViews>
    <sheetView showGridLines="0" zoomScale="90" zoomScaleNormal="90" workbookViewId="0">
      <selection activeCell="A5" sqref="A5:N24"/>
    </sheetView>
  </sheetViews>
  <sheetFormatPr defaultRowHeight="13.2"/>
  <cols>
    <col min="1" max="1" width="7.5546875" customWidth="1"/>
    <col min="2" max="2" width="6.88671875" hidden="1" customWidth="1"/>
    <col min="3" max="3" width="35.6640625" customWidth="1"/>
    <col min="4" max="4" width="6.33203125" hidden="1" customWidth="1"/>
    <col min="5" max="10" width="5" customWidth="1"/>
    <col min="11" max="11" width="6.44140625" bestFit="1" customWidth="1"/>
    <col min="12" max="12" width="8.6640625" customWidth="1"/>
    <col min="13" max="13" width="8.33203125" bestFit="1" customWidth="1"/>
    <col min="14" max="14" width="5.88671875" bestFit="1" customWidth="1"/>
    <col min="15" max="15" width="6.33203125" bestFit="1" customWidth="1"/>
    <col min="16" max="16" width="4.5546875" bestFit="1" customWidth="1"/>
  </cols>
  <sheetData>
    <row r="1" spans="1:16" ht="28.8">
      <c r="A1" s="117" t="s">
        <v>52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4"/>
      <c r="P1" s="1"/>
    </row>
    <row r="2" spans="1:16" ht="23.4">
      <c r="A2" s="92" t="s">
        <v>54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6"/>
      <c r="P2" s="4"/>
    </row>
    <row r="3" spans="1:16" ht="13.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6" ht="15.6">
      <c r="A4" s="21" t="s">
        <v>42</v>
      </c>
      <c r="B4" s="21" t="s">
        <v>6</v>
      </c>
      <c r="C4" s="21" t="s">
        <v>7</v>
      </c>
      <c r="D4" s="21" t="s">
        <v>8</v>
      </c>
      <c r="E4" s="21" t="s">
        <v>13</v>
      </c>
      <c r="F4" s="21" t="s">
        <v>14</v>
      </c>
      <c r="G4" s="21" t="s">
        <v>15</v>
      </c>
      <c r="H4" s="21" t="s">
        <v>21</v>
      </c>
      <c r="I4" s="21" t="s">
        <v>22</v>
      </c>
      <c r="J4" s="21" t="s">
        <v>23</v>
      </c>
      <c r="K4" s="21" t="s">
        <v>10</v>
      </c>
      <c r="L4" s="21" t="s">
        <v>11</v>
      </c>
      <c r="M4" s="21" t="s">
        <v>16</v>
      </c>
      <c r="N4" s="21" t="s">
        <v>43</v>
      </c>
      <c r="O4" s="1"/>
      <c r="P4" s="1"/>
    </row>
    <row r="5" spans="1:16" ht="15.6">
      <c r="A5" s="18">
        <v>1</v>
      </c>
      <c r="B5" s="18">
        <v>514</v>
      </c>
      <c r="C5" s="18" t="s">
        <v>89</v>
      </c>
      <c r="D5" s="18" t="s">
        <v>49</v>
      </c>
      <c r="E5" s="19">
        <v>267</v>
      </c>
      <c r="F5" s="19">
        <v>144</v>
      </c>
      <c r="G5" s="19">
        <v>169</v>
      </c>
      <c r="H5" s="19">
        <v>158</v>
      </c>
      <c r="I5" s="19">
        <v>199</v>
      </c>
      <c r="J5" s="19">
        <v>223</v>
      </c>
      <c r="K5" s="19">
        <v>0</v>
      </c>
      <c r="L5" s="19">
        <v>1160</v>
      </c>
      <c r="M5" s="20">
        <v>193.33333333333334</v>
      </c>
      <c r="N5" s="19">
        <v>0</v>
      </c>
      <c r="O5" s="2"/>
    </row>
    <row r="6" spans="1:16" ht="15.6">
      <c r="A6" s="14">
        <v>2</v>
      </c>
      <c r="B6" s="14">
        <v>565</v>
      </c>
      <c r="C6" s="14" t="s">
        <v>99</v>
      </c>
      <c r="D6" s="14" t="s">
        <v>100</v>
      </c>
      <c r="E6" s="15">
        <v>160</v>
      </c>
      <c r="F6" s="15">
        <v>244</v>
      </c>
      <c r="G6" s="15">
        <v>189</v>
      </c>
      <c r="H6" s="15">
        <v>222</v>
      </c>
      <c r="I6" s="15">
        <v>158</v>
      </c>
      <c r="J6" s="15">
        <v>186</v>
      </c>
      <c r="K6" s="15">
        <v>0</v>
      </c>
      <c r="L6" s="15">
        <v>1159</v>
      </c>
      <c r="M6" s="17">
        <v>193.16666666666666</v>
      </c>
      <c r="N6" s="15">
        <v>-1</v>
      </c>
      <c r="O6" s="2"/>
    </row>
    <row r="7" spans="1:16" ht="15.6">
      <c r="A7" s="14">
        <v>3</v>
      </c>
      <c r="B7" s="14">
        <v>512</v>
      </c>
      <c r="C7" s="14" t="s">
        <v>73</v>
      </c>
      <c r="D7" s="14" t="s">
        <v>50</v>
      </c>
      <c r="E7" s="15">
        <v>182</v>
      </c>
      <c r="F7" s="15">
        <v>188</v>
      </c>
      <c r="G7" s="15">
        <v>201</v>
      </c>
      <c r="H7" s="15">
        <v>156</v>
      </c>
      <c r="I7" s="15">
        <v>199</v>
      </c>
      <c r="J7" s="15">
        <v>175</v>
      </c>
      <c r="K7" s="15">
        <v>48</v>
      </c>
      <c r="L7" s="15">
        <v>1149</v>
      </c>
      <c r="M7" s="17">
        <v>191.5</v>
      </c>
      <c r="N7" s="15">
        <v>-11</v>
      </c>
      <c r="O7" s="2"/>
    </row>
    <row r="8" spans="1:16" ht="15.6">
      <c r="A8" s="14">
        <v>4</v>
      </c>
      <c r="B8" s="14">
        <v>521</v>
      </c>
      <c r="C8" s="14" t="s">
        <v>74</v>
      </c>
      <c r="D8" s="14" t="s">
        <v>75</v>
      </c>
      <c r="E8" s="15">
        <v>203</v>
      </c>
      <c r="F8" s="15">
        <v>232</v>
      </c>
      <c r="G8" s="15">
        <v>188</v>
      </c>
      <c r="H8" s="15">
        <v>153</v>
      </c>
      <c r="I8" s="15">
        <v>193</v>
      </c>
      <c r="J8" s="15">
        <v>171</v>
      </c>
      <c r="K8" s="15">
        <v>0</v>
      </c>
      <c r="L8" s="15">
        <v>1140</v>
      </c>
      <c r="M8" s="17">
        <v>190</v>
      </c>
      <c r="N8" s="15">
        <v>-20</v>
      </c>
      <c r="O8" s="2"/>
    </row>
    <row r="9" spans="1:16" ht="15.6">
      <c r="A9" s="14">
        <v>5</v>
      </c>
      <c r="B9" s="14">
        <v>533</v>
      </c>
      <c r="C9" s="14" t="s">
        <v>96</v>
      </c>
      <c r="D9" s="14" t="s">
        <v>50</v>
      </c>
      <c r="E9" s="15">
        <v>168</v>
      </c>
      <c r="F9" s="15">
        <v>161</v>
      </c>
      <c r="G9" s="15">
        <v>155</v>
      </c>
      <c r="H9" s="15">
        <v>204</v>
      </c>
      <c r="I9" s="15">
        <v>174</v>
      </c>
      <c r="J9" s="15">
        <v>179</v>
      </c>
      <c r="K9" s="15">
        <v>48</v>
      </c>
      <c r="L9" s="15">
        <v>1089</v>
      </c>
      <c r="M9" s="17">
        <v>181.5</v>
      </c>
      <c r="N9" s="15">
        <v>-71</v>
      </c>
      <c r="O9" s="2"/>
    </row>
    <row r="10" spans="1:16" ht="15.6">
      <c r="A10" s="14">
        <v>6</v>
      </c>
      <c r="B10" s="14">
        <v>552</v>
      </c>
      <c r="C10" s="14" t="s">
        <v>81</v>
      </c>
      <c r="D10" s="14" t="s">
        <v>82</v>
      </c>
      <c r="E10" s="15">
        <v>159</v>
      </c>
      <c r="F10" s="15">
        <v>205</v>
      </c>
      <c r="G10" s="15">
        <v>198</v>
      </c>
      <c r="H10" s="15">
        <v>154</v>
      </c>
      <c r="I10" s="15">
        <v>174</v>
      </c>
      <c r="J10" s="15">
        <v>179</v>
      </c>
      <c r="K10" s="15">
        <v>0</v>
      </c>
      <c r="L10" s="15">
        <v>1069</v>
      </c>
      <c r="M10" s="17">
        <v>178.16666666666666</v>
      </c>
      <c r="N10" s="15">
        <v>-91</v>
      </c>
      <c r="O10" s="2"/>
    </row>
    <row r="11" spans="1:16" ht="15.6">
      <c r="A11" s="14">
        <v>7</v>
      </c>
      <c r="B11" s="14">
        <v>566</v>
      </c>
      <c r="C11" s="14" t="s">
        <v>103</v>
      </c>
      <c r="D11" s="14" t="s">
        <v>100</v>
      </c>
      <c r="E11" s="15">
        <v>149</v>
      </c>
      <c r="F11" s="15">
        <v>185</v>
      </c>
      <c r="G11" s="15">
        <v>180</v>
      </c>
      <c r="H11" s="15">
        <v>202</v>
      </c>
      <c r="I11" s="15">
        <v>179</v>
      </c>
      <c r="J11" s="15">
        <v>170</v>
      </c>
      <c r="K11" s="15">
        <v>0</v>
      </c>
      <c r="L11" s="15">
        <v>1065</v>
      </c>
      <c r="M11" s="17">
        <v>177.5</v>
      </c>
      <c r="N11" s="15">
        <v>-95</v>
      </c>
      <c r="O11" s="2"/>
    </row>
    <row r="12" spans="1:16" ht="15.6">
      <c r="A12" s="14">
        <v>8</v>
      </c>
      <c r="B12" s="14">
        <v>513</v>
      </c>
      <c r="C12" s="14" t="s">
        <v>97</v>
      </c>
      <c r="D12" s="14" t="s">
        <v>49</v>
      </c>
      <c r="E12" s="15">
        <v>161</v>
      </c>
      <c r="F12" s="15">
        <v>179</v>
      </c>
      <c r="G12" s="15">
        <v>150</v>
      </c>
      <c r="H12" s="15">
        <v>183</v>
      </c>
      <c r="I12" s="15">
        <v>159</v>
      </c>
      <c r="J12" s="15">
        <v>171</v>
      </c>
      <c r="K12" s="15">
        <v>48</v>
      </c>
      <c r="L12" s="15">
        <v>1051</v>
      </c>
      <c r="M12" s="17">
        <v>175.16666666666666</v>
      </c>
      <c r="N12" s="15">
        <v>-109</v>
      </c>
      <c r="O12" s="2"/>
    </row>
    <row r="13" spans="1:16" ht="15.6">
      <c r="A13" s="14">
        <v>9</v>
      </c>
      <c r="B13" s="14">
        <v>572</v>
      </c>
      <c r="C13" s="14" t="s">
        <v>115</v>
      </c>
      <c r="D13" s="14" t="s">
        <v>94</v>
      </c>
      <c r="E13" s="15">
        <v>155.00001</v>
      </c>
      <c r="F13" s="15">
        <v>173</v>
      </c>
      <c r="G13" s="15">
        <v>132</v>
      </c>
      <c r="H13" s="15">
        <v>207</v>
      </c>
      <c r="I13" s="15">
        <v>182</v>
      </c>
      <c r="J13" s="15">
        <v>192</v>
      </c>
      <c r="K13" s="15">
        <v>0</v>
      </c>
      <c r="L13" s="15">
        <v>1041.00001</v>
      </c>
      <c r="M13" s="17">
        <v>173.50000166666666</v>
      </c>
      <c r="N13" s="15">
        <v>-118.99999000000003</v>
      </c>
      <c r="O13" s="2"/>
    </row>
    <row r="14" spans="1:16" ht="15.6">
      <c r="A14" s="14">
        <v>10</v>
      </c>
      <c r="B14" s="14">
        <v>574</v>
      </c>
      <c r="C14" s="14" t="s">
        <v>92</v>
      </c>
      <c r="D14" s="14" t="s">
        <v>49</v>
      </c>
      <c r="E14" s="15">
        <v>187</v>
      </c>
      <c r="F14" s="15">
        <v>191</v>
      </c>
      <c r="G14" s="15">
        <v>132</v>
      </c>
      <c r="H14" s="15">
        <v>162</v>
      </c>
      <c r="I14" s="15">
        <v>149</v>
      </c>
      <c r="J14" s="15">
        <v>167</v>
      </c>
      <c r="K14" s="15">
        <v>48</v>
      </c>
      <c r="L14" s="15">
        <v>1036</v>
      </c>
      <c r="M14" s="17">
        <v>172.66666666666666</v>
      </c>
      <c r="N14" s="15">
        <v>-124</v>
      </c>
      <c r="O14" s="2"/>
    </row>
    <row r="15" spans="1:16" ht="15.6">
      <c r="A15" s="14">
        <v>11</v>
      </c>
      <c r="B15" s="14">
        <v>573</v>
      </c>
      <c r="C15" s="14" t="s">
        <v>93</v>
      </c>
      <c r="D15" s="14" t="s">
        <v>94</v>
      </c>
      <c r="E15" s="15">
        <v>184</v>
      </c>
      <c r="F15" s="15">
        <v>131</v>
      </c>
      <c r="G15" s="15">
        <v>140</v>
      </c>
      <c r="H15" s="15">
        <v>179</v>
      </c>
      <c r="I15" s="15">
        <v>159</v>
      </c>
      <c r="J15" s="15">
        <v>201</v>
      </c>
      <c r="K15" s="15">
        <v>0</v>
      </c>
      <c r="L15" s="15">
        <v>994</v>
      </c>
      <c r="M15" s="17">
        <v>165.66666666666666</v>
      </c>
      <c r="N15" s="15">
        <v>-166</v>
      </c>
      <c r="O15" s="2"/>
    </row>
    <row r="16" spans="1:16" ht="15.6">
      <c r="A16" s="14">
        <v>12</v>
      </c>
      <c r="B16" s="14">
        <v>569</v>
      </c>
      <c r="C16" s="14" t="s">
        <v>90</v>
      </c>
      <c r="D16" s="14" t="s">
        <v>91</v>
      </c>
      <c r="E16" s="15">
        <v>209</v>
      </c>
      <c r="F16" s="15">
        <v>140</v>
      </c>
      <c r="G16" s="15">
        <v>142</v>
      </c>
      <c r="H16" s="15">
        <v>175</v>
      </c>
      <c r="I16" s="15">
        <v>166</v>
      </c>
      <c r="J16" s="15">
        <v>158</v>
      </c>
      <c r="K16" s="15">
        <v>0</v>
      </c>
      <c r="L16" s="15">
        <v>990</v>
      </c>
      <c r="M16" s="17">
        <v>165</v>
      </c>
      <c r="N16" s="15">
        <v>-170</v>
      </c>
      <c r="O16" s="2"/>
    </row>
    <row r="17" spans="1:15" ht="15.6">
      <c r="A17" s="14">
        <v>13</v>
      </c>
      <c r="B17" s="14">
        <v>371</v>
      </c>
      <c r="C17" s="14" t="s">
        <v>102</v>
      </c>
      <c r="D17" s="14" t="s">
        <v>77</v>
      </c>
      <c r="E17" s="15">
        <v>155</v>
      </c>
      <c r="F17" s="15">
        <v>171</v>
      </c>
      <c r="G17" s="15">
        <v>202</v>
      </c>
      <c r="H17" s="15">
        <v>144</v>
      </c>
      <c r="I17" s="15">
        <v>181</v>
      </c>
      <c r="J17" s="15">
        <v>132</v>
      </c>
      <c r="K17" s="15">
        <v>0</v>
      </c>
      <c r="L17" s="15">
        <v>985</v>
      </c>
      <c r="M17" s="17">
        <v>164.16666666666666</v>
      </c>
      <c r="N17" s="15">
        <v>-175</v>
      </c>
      <c r="O17" s="2"/>
    </row>
    <row r="18" spans="1:15" ht="15.6">
      <c r="A18" s="14">
        <v>14</v>
      </c>
      <c r="B18" s="14">
        <v>570</v>
      </c>
      <c r="C18" s="14" t="s">
        <v>104</v>
      </c>
      <c r="D18" s="14" t="s">
        <v>91</v>
      </c>
      <c r="E18" s="15">
        <v>144</v>
      </c>
      <c r="F18" s="15">
        <v>126</v>
      </c>
      <c r="G18" s="15">
        <v>149</v>
      </c>
      <c r="H18" s="15">
        <v>205</v>
      </c>
      <c r="I18" s="15">
        <v>162</v>
      </c>
      <c r="J18" s="15">
        <v>178</v>
      </c>
      <c r="K18" s="15">
        <v>0</v>
      </c>
      <c r="L18" s="15">
        <v>964</v>
      </c>
      <c r="M18" s="17">
        <v>160.66666666666666</v>
      </c>
      <c r="N18" s="15">
        <v>-196</v>
      </c>
      <c r="O18" s="2"/>
    </row>
    <row r="19" spans="1:15" ht="15.6">
      <c r="A19" s="14">
        <v>15</v>
      </c>
      <c r="B19" s="14">
        <v>594</v>
      </c>
      <c r="C19" s="14" t="s">
        <v>106</v>
      </c>
      <c r="D19" s="14" t="s">
        <v>107</v>
      </c>
      <c r="E19" s="15">
        <v>126</v>
      </c>
      <c r="F19" s="15">
        <v>161</v>
      </c>
      <c r="G19" s="15">
        <v>173</v>
      </c>
      <c r="H19" s="15">
        <v>179</v>
      </c>
      <c r="I19" s="15">
        <v>153</v>
      </c>
      <c r="J19" s="15">
        <v>146</v>
      </c>
      <c r="K19" s="15">
        <v>0</v>
      </c>
      <c r="L19" s="15">
        <v>938</v>
      </c>
      <c r="M19" s="17">
        <v>156.33333333333334</v>
      </c>
      <c r="N19" s="15">
        <v>-222</v>
      </c>
      <c r="O19" s="2"/>
    </row>
    <row r="20" spans="1:15" ht="15.6">
      <c r="A20" s="14">
        <v>16</v>
      </c>
      <c r="B20" s="14">
        <v>568</v>
      </c>
      <c r="C20" s="14" t="s">
        <v>98</v>
      </c>
      <c r="D20" s="14" t="s">
        <v>91</v>
      </c>
      <c r="E20" s="15">
        <v>169</v>
      </c>
      <c r="F20" s="15">
        <v>132</v>
      </c>
      <c r="G20" s="15">
        <v>157</v>
      </c>
      <c r="H20" s="15">
        <v>185</v>
      </c>
      <c r="I20" s="15">
        <v>144</v>
      </c>
      <c r="J20" s="15">
        <v>127</v>
      </c>
      <c r="K20" s="15">
        <v>0</v>
      </c>
      <c r="L20" s="15">
        <v>914</v>
      </c>
      <c r="M20" s="17">
        <v>152.33333333333334</v>
      </c>
      <c r="N20" s="15">
        <v>-246</v>
      </c>
      <c r="O20" s="2"/>
    </row>
    <row r="21" spans="1:15" ht="15.6">
      <c r="A21" s="14">
        <v>17</v>
      </c>
      <c r="B21" s="14">
        <v>529</v>
      </c>
      <c r="C21" s="14" t="s">
        <v>108</v>
      </c>
      <c r="D21" s="14" t="s">
        <v>50</v>
      </c>
      <c r="E21" s="15">
        <v>170</v>
      </c>
      <c r="F21" s="15">
        <v>115</v>
      </c>
      <c r="G21" s="15">
        <v>150</v>
      </c>
      <c r="H21" s="15">
        <v>131</v>
      </c>
      <c r="I21" s="15">
        <v>123</v>
      </c>
      <c r="J21" s="15">
        <v>164</v>
      </c>
      <c r="K21" s="15">
        <v>48</v>
      </c>
      <c r="L21" s="15">
        <v>901</v>
      </c>
      <c r="M21" s="17">
        <v>150.16666666666666</v>
      </c>
      <c r="N21" s="15">
        <v>-259</v>
      </c>
      <c r="O21" s="2"/>
    </row>
    <row r="22" spans="1:15" ht="15.6">
      <c r="A22" s="14">
        <v>18</v>
      </c>
      <c r="B22" s="14">
        <v>518</v>
      </c>
      <c r="C22" s="14" t="s">
        <v>101</v>
      </c>
      <c r="D22" s="14" t="s">
        <v>50</v>
      </c>
      <c r="E22" s="15">
        <v>156</v>
      </c>
      <c r="F22" s="15">
        <v>165</v>
      </c>
      <c r="G22" s="15">
        <v>105</v>
      </c>
      <c r="H22" s="15">
        <v>145</v>
      </c>
      <c r="I22" s="15">
        <v>155</v>
      </c>
      <c r="J22" s="15">
        <v>140</v>
      </c>
      <c r="K22" s="15">
        <v>0</v>
      </c>
      <c r="L22" s="15">
        <v>866</v>
      </c>
      <c r="M22" s="17">
        <v>144.33333333333334</v>
      </c>
      <c r="N22" s="15">
        <v>-294</v>
      </c>
      <c r="O22" s="2"/>
    </row>
    <row r="23" spans="1:15" ht="15.6">
      <c r="A23" s="14">
        <v>19</v>
      </c>
      <c r="B23" s="14">
        <v>567</v>
      </c>
      <c r="C23" s="14" t="s">
        <v>105</v>
      </c>
      <c r="D23" s="14" t="s">
        <v>100</v>
      </c>
      <c r="E23" s="15">
        <v>141</v>
      </c>
      <c r="F23" s="15">
        <v>160</v>
      </c>
      <c r="G23" s="15">
        <v>106</v>
      </c>
      <c r="H23" s="15">
        <v>148</v>
      </c>
      <c r="I23" s="15">
        <v>191</v>
      </c>
      <c r="J23" s="15">
        <v>116</v>
      </c>
      <c r="K23" s="15">
        <v>0</v>
      </c>
      <c r="L23" s="15">
        <v>862</v>
      </c>
      <c r="M23" s="17">
        <v>143.66666666666666</v>
      </c>
      <c r="N23" s="15">
        <v>-298</v>
      </c>
      <c r="O23" s="2"/>
    </row>
    <row r="24" spans="1:15" ht="15.6">
      <c r="A24" s="14">
        <v>20</v>
      </c>
      <c r="B24" s="14">
        <v>516</v>
      </c>
      <c r="C24" s="14" t="s">
        <v>95</v>
      </c>
      <c r="D24" s="14" t="s">
        <v>50</v>
      </c>
      <c r="E24" s="15">
        <v>179</v>
      </c>
      <c r="F24" s="15">
        <v>146</v>
      </c>
      <c r="G24" s="15">
        <v>170</v>
      </c>
      <c r="H24" s="15">
        <v>1E-3</v>
      </c>
      <c r="I24" s="15">
        <v>1E-3</v>
      </c>
      <c r="J24" s="15">
        <v>1E-3</v>
      </c>
      <c r="K24" s="15">
        <v>0</v>
      </c>
      <c r="L24" s="15">
        <v>495.00299999999993</v>
      </c>
      <c r="M24" s="17">
        <v>82.500499999999988</v>
      </c>
      <c r="N24" s="15">
        <v>-664.99700000000007</v>
      </c>
      <c r="O24" s="2"/>
    </row>
    <row r="25" spans="1:15" ht="15.6">
      <c r="A25" s="18">
        <v>21</v>
      </c>
      <c r="B25" s="34"/>
      <c r="C25" s="14"/>
      <c r="D25" s="14"/>
      <c r="E25" s="15"/>
      <c r="F25" s="15"/>
      <c r="G25" s="15"/>
      <c r="H25" s="15"/>
      <c r="I25" s="15"/>
      <c r="J25" s="15"/>
      <c r="K25" s="15"/>
      <c r="L25" s="15"/>
      <c r="M25" s="17"/>
      <c r="N25" s="15"/>
      <c r="O25" s="2"/>
    </row>
    <row r="26" spans="1:15" ht="15.6">
      <c r="A26" s="14">
        <v>22</v>
      </c>
      <c r="B26" s="34"/>
      <c r="C26" s="14"/>
      <c r="D26" s="14"/>
      <c r="E26" s="15"/>
      <c r="F26" s="15"/>
      <c r="G26" s="15"/>
      <c r="H26" s="15"/>
      <c r="I26" s="15"/>
      <c r="J26" s="15"/>
      <c r="K26" s="15"/>
      <c r="L26" s="15"/>
      <c r="M26" s="17"/>
      <c r="N26" s="15"/>
      <c r="O26" s="2"/>
    </row>
    <row r="27" spans="1:15" ht="15.6">
      <c r="A27" s="14">
        <v>23</v>
      </c>
      <c r="B27" s="34"/>
      <c r="C27" s="14"/>
      <c r="D27" s="14"/>
      <c r="E27" s="15"/>
      <c r="F27" s="15"/>
      <c r="G27" s="15"/>
      <c r="H27" s="15"/>
      <c r="I27" s="15"/>
      <c r="J27" s="15"/>
      <c r="K27" s="15"/>
      <c r="L27" s="15"/>
      <c r="M27" s="17"/>
      <c r="N27" s="15"/>
      <c r="O27" s="2"/>
    </row>
    <row r="28" spans="1:15" ht="15.6">
      <c r="A28" s="14">
        <v>24</v>
      </c>
      <c r="B28" s="34"/>
      <c r="C28" s="14"/>
      <c r="D28" s="14"/>
      <c r="E28" s="15"/>
      <c r="F28" s="15"/>
      <c r="G28" s="15"/>
      <c r="H28" s="15"/>
      <c r="I28" s="15"/>
      <c r="J28" s="15"/>
      <c r="K28" s="15"/>
      <c r="L28" s="15"/>
      <c r="M28" s="17"/>
      <c r="N28" s="15"/>
      <c r="O28" s="2"/>
    </row>
    <row r="29" spans="1:15" ht="15.6">
      <c r="A29" s="14">
        <v>25</v>
      </c>
      <c r="B29" s="14" t="s">
        <v>28</v>
      </c>
      <c r="C29" s="14"/>
      <c r="D29" s="14"/>
      <c r="E29" s="15"/>
      <c r="F29" s="15"/>
      <c r="G29" s="15"/>
      <c r="H29" s="15"/>
      <c r="I29" s="15"/>
      <c r="J29" s="15"/>
      <c r="K29" s="15"/>
      <c r="L29" s="15"/>
      <c r="M29" s="17"/>
      <c r="N29" s="15"/>
    </row>
    <row r="30" spans="1:15" ht="15.6">
      <c r="A30" s="14">
        <v>26</v>
      </c>
      <c r="B30" s="14" t="s">
        <v>28</v>
      </c>
      <c r="C30" s="14"/>
      <c r="D30" s="14"/>
      <c r="E30" s="15"/>
      <c r="F30" s="15"/>
      <c r="G30" s="15"/>
      <c r="H30" s="15"/>
      <c r="I30" s="15"/>
      <c r="J30" s="15"/>
      <c r="K30" s="15"/>
      <c r="L30" s="15"/>
      <c r="M30" s="17"/>
      <c r="N30" s="15"/>
    </row>
    <row r="31" spans="1:15" ht="15.6">
      <c r="A31" s="14">
        <v>27</v>
      </c>
      <c r="B31" s="14" t="s">
        <v>28</v>
      </c>
      <c r="C31" s="14"/>
      <c r="D31" s="14"/>
      <c r="E31" s="15"/>
      <c r="F31" s="15"/>
      <c r="G31" s="15"/>
      <c r="H31" s="15"/>
      <c r="I31" s="15"/>
      <c r="J31" s="15"/>
      <c r="K31" s="15"/>
      <c r="L31" s="15"/>
      <c r="M31" s="17"/>
      <c r="N31" s="15"/>
    </row>
    <row r="32" spans="1:15" ht="15.6">
      <c r="A32" s="14">
        <v>28</v>
      </c>
      <c r="B32" s="14" t="s">
        <v>28</v>
      </c>
      <c r="C32" s="14"/>
      <c r="D32" s="14"/>
      <c r="E32" s="15"/>
      <c r="F32" s="15"/>
      <c r="G32" s="15"/>
      <c r="H32" s="15"/>
      <c r="I32" s="15"/>
      <c r="J32" s="15"/>
      <c r="K32" s="15"/>
      <c r="L32" s="15"/>
      <c r="M32" s="17"/>
      <c r="N32" s="15"/>
    </row>
    <row r="33" spans="1:14" ht="15.6">
      <c r="A33" s="14">
        <v>29</v>
      </c>
      <c r="B33" s="9"/>
      <c r="C33" s="14"/>
      <c r="D33" s="14"/>
      <c r="E33" s="15"/>
      <c r="F33" s="15"/>
      <c r="G33" s="15"/>
      <c r="H33" s="15"/>
      <c r="I33" s="15"/>
      <c r="J33" s="15"/>
      <c r="K33" s="15"/>
      <c r="L33" s="15"/>
      <c r="M33" s="17"/>
      <c r="N33" s="15"/>
    </row>
    <row r="34" spans="1:14" ht="15.6">
      <c r="A34" s="14">
        <v>30</v>
      </c>
      <c r="B34" s="9"/>
      <c r="C34" s="14"/>
      <c r="D34" s="14"/>
      <c r="E34" s="15"/>
      <c r="F34" s="15"/>
      <c r="G34" s="15"/>
      <c r="H34" s="15"/>
      <c r="I34" s="15"/>
      <c r="J34" s="15"/>
      <c r="K34" s="15"/>
      <c r="L34" s="15"/>
      <c r="M34" s="17"/>
      <c r="N34" s="15"/>
    </row>
    <row r="35" spans="1:14" ht="15.6">
      <c r="A35" s="14">
        <v>31</v>
      </c>
      <c r="B35" s="9"/>
      <c r="C35" s="14"/>
      <c r="D35" s="14"/>
      <c r="E35" s="15"/>
      <c r="F35" s="15"/>
      <c r="G35" s="15"/>
      <c r="H35" s="15"/>
      <c r="I35" s="15"/>
      <c r="J35" s="15"/>
      <c r="K35" s="15"/>
      <c r="L35" s="15"/>
      <c r="M35" s="17"/>
      <c r="N35" s="15"/>
    </row>
    <row r="36" spans="1:14" ht="15.6">
      <c r="A36" s="14">
        <v>32</v>
      </c>
      <c r="B36" s="9"/>
      <c r="C36" s="14"/>
      <c r="D36" s="14"/>
      <c r="E36" s="15"/>
      <c r="F36" s="15"/>
      <c r="G36" s="15"/>
      <c r="H36" s="15"/>
      <c r="I36" s="15"/>
      <c r="J36" s="15"/>
      <c r="K36" s="15"/>
      <c r="L36" s="15"/>
      <c r="M36" s="17"/>
      <c r="N36" s="15"/>
    </row>
    <row r="37" spans="1:14" ht="15.6">
      <c r="A37" s="14">
        <v>33</v>
      </c>
      <c r="B37" s="9"/>
      <c r="C37" s="14"/>
      <c r="D37" s="14"/>
      <c r="E37" s="15"/>
      <c r="F37" s="15"/>
      <c r="G37" s="15"/>
      <c r="H37" s="15"/>
      <c r="I37" s="15"/>
      <c r="J37" s="15"/>
      <c r="K37" s="15"/>
      <c r="L37" s="15"/>
      <c r="M37" s="17"/>
      <c r="N37" s="15"/>
    </row>
    <row r="38" spans="1:14" ht="15.6">
      <c r="A38" s="14">
        <v>34</v>
      </c>
      <c r="B38" s="9"/>
      <c r="C38" s="14"/>
      <c r="D38" s="14"/>
      <c r="E38" s="15"/>
      <c r="F38" s="15"/>
      <c r="G38" s="15"/>
      <c r="H38" s="15"/>
      <c r="I38" s="15"/>
      <c r="J38" s="15"/>
      <c r="K38" s="15"/>
      <c r="L38" s="15"/>
      <c r="M38" s="17"/>
      <c r="N38" s="15"/>
    </row>
    <row r="39" spans="1:14" ht="15.6">
      <c r="A39" s="14">
        <v>35</v>
      </c>
      <c r="B39" s="9"/>
      <c r="C39" s="14"/>
      <c r="D39" s="14"/>
      <c r="E39" s="15"/>
      <c r="F39" s="15"/>
      <c r="G39" s="15"/>
      <c r="H39" s="15"/>
      <c r="I39" s="15"/>
      <c r="J39" s="15"/>
      <c r="K39" s="15"/>
      <c r="L39" s="15"/>
      <c r="M39" s="17"/>
      <c r="N39" s="15"/>
    </row>
    <row r="40" spans="1:14" ht="15.6">
      <c r="A40" s="14">
        <v>36</v>
      </c>
      <c r="B40" s="9"/>
      <c r="C40" s="14"/>
      <c r="D40" s="14"/>
      <c r="E40" s="15"/>
      <c r="F40" s="15"/>
      <c r="G40" s="15"/>
      <c r="H40" s="15"/>
      <c r="I40" s="15"/>
      <c r="J40" s="15"/>
      <c r="K40" s="15"/>
      <c r="L40" s="15"/>
      <c r="M40" s="17"/>
      <c r="N40" s="15"/>
    </row>
    <row r="41" spans="1:14" ht="15.6">
      <c r="A41" s="14">
        <v>37</v>
      </c>
      <c r="B41" s="9"/>
      <c r="C41" s="14"/>
      <c r="D41" s="14"/>
      <c r="E41" s="15"/>
      <c r="F41" s="15"/>
      <c r="G41" s="15"/>
      <c r="H41" s="15"/>
      <c r="I41" s="15"/>
      <c r="J41" s="15"/>
      <c r="K41" s="15"/>
      <c r="L41" s="15"/>
      <c r="M41" s="17"/>
      <c r="N41" s="15"/>
    </row>
    <row r="42" spans="1:14" ht="15.6">
      <c r="A42" s="14">
        <v>38</v>
      </c>
      <c r="B42" s="9"/>
      <c r="C42" s="14"/>
      <c r="D42" s="14"/>
      <c r="E42" s="15"/>
      <c r="F42" s="15"/>
      <c r="G42" s="15"/>
      <c r="H42" s="15"/>
      <c r="I42" s="15"/>
      <c r="J42" s="15"/>
      <c r="K42" s="15"/>
      <c r="L42" s="15"/>
      <c r="M42" s="17"/>
      <c r="N42" s="15"/>
    </row>
    <row r="43" spans="1:14" ht="15.6">
      <c r="A43" s="14">
        <v>39</v>
      </c>
      <c r="B43" s="9"/>
      <c r="C43" s="14"/>
      <c r="D43" s="14"/>
      <c r="E43" s="15"/>
      <c r="F43" s="15"/>
      <c r="G43" s="15"/>
      <c r="H43" s="15"/>
      <c r="I43" s="15"/>
      <c r="J43" s="15"/>
      <c r="K43" s="15"/>
      <c r="L43" s="15"/>
      <c r="M43" s="17"/>
      <c r="N43" s="15"/>
    </row>
    <row r="44" spans="1:14" ht="15.6">
      <c r="A44" s="14">
        <v>40</v>
      </c>
      <c r="B44" s="9"/>
      <c r="C44" s="14"/>
      <c r="D44" s="14"/>
      <c r="E44" s="15"/>
      <c r="F44" s="15"/>
      <c r="G44" s="15"/>
      <c r="H44" s="15"/>
      <c r="I44" s="15"/>
      <c r="J44" s="15"/>
      <c r="K44" s="15"/>
      <c r="L44" s="15"/>
      <c r="M44" s="17"/>
      <c r="N44" s="15"/>
    </row>
  </sheetData>
  <mergeCells count="2">
    <mergeCell ref="A1:N1"/>
    <mergeCell ref="A2:N2"/>
  </mergeCells>
  <conditionalFormatting sqref="E25:J28">
    <cfRule type="expression" dxfId="20" priority="31" stopIfTrue="1">
      <formula>E25=""</formula>
    </cfRule>
    <cfRule type="cellIs" dxfId="19" priority="32" stopIfTrue="1" operator="equal">
      <formula>300</formula>
    </cfRule>
    <cfRule type="cellIs" dxfId="18" priority="33" stopIfTrue="1" operator="greaterThan">
      <formula>199</formula>
    </cfRule>
  </conditionalFormatting>
  <conditionalFormatting sqref="E29:J32">
    <cfRule type="expression" dxfId="17" priority="28" stopIfTrue="1">
      <formula>E29=""</formula>
    </cfRule>
    <cfRule type="cellIs" dxfId="16" priority="29" stopIfTrue="1" operator="equal">
      <formula>300</formula>
    </cfRule>
    <cfRule type="cellIs" dxfId="15" priority="30" stopIfTrue="1" operator="greaterThan">
      <formula>199</formula>
    </cfRule>
  </conditionalFormatting>
  <conditionalFormatting sqref="E33:J44">
    <cfRule type="expression" dxfId="14" priority="25" stopIfTrue="1">
      <formula>E33=""</formula>
    </cfRule>
    <cfRule type="cellIs" dxfId="13" priority="26" stopIfTrue="1" operator="equal">
      <formula>300</formula>
    </cfRule>
    <cfRule type="cellIs" dxfId="12" priority="27" stopIfTrue="1" operator="greaterThan">
      <formula>199</formula>
    </cfRule>
  </conditionalFormatting>
  <conditionalFormatting sqref="E5:J24">
    <cfRule type="expression" dxfId="11" priority="1" stopIfTrue="1">
      <formula>E5=""</formula>
    </cfRule>
    <cfRule type="cellIs" dxfId="10" priority="2" stopIfTrue="1" operator="equal">
      <formula>300</formula>
    </cfRule>
    <cfRule type="cellIs" dxfId="9" priority="3" stopIfTrue="1" operator="greaterThan">
      <formula>199</formula>
    </cfRule>
  </conditionalFormatting>
  <printOptions horizontalCentered="1"/>
  <pageMargins left="0" right="0" top="0" bottom="0" header="0.51181102362204722" footer="0.51181102362204722"/>
  <pageSetup paperSize="9" orientation="portrait" horizontalDpi="4294967293" r:id="rId1"/>
  <headerFooter alignWithMargins="0"/>
  <colBreaks count="1" manualBreakCount="1">
    <brk id="14" max="1048575" man="1"/>
  </col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977F7-EDCD-4AEB-9D69-1A83CE6D7D62}">
  <dimension ref="B2:Z100"/>
  <sheetViews>
    <sheetView showGridLines="0" zoomScaleNormal="100" workbookViewId="0"/>
  </sheetViews>
  <sheetFormatPr defaultRowHeight="13.2"/>
  <cols>
    <col min="1" max="1" width="3.44140625" customWidth="1"/>
    <col min="2" max="2" width="23.5546875" bestFit="1" customWidth="1"/>
    <col min="3" max="3" width="12.44140625" bestFit="1" customWidth="1"/>
    <col min="4" max="4" width="3.33203125" customWidth="1"/>
    <col min="5" max="5" width="4.21875" bestFit="1" customWidth="1"/>
    <col min="6" max="6" width="16.21875" customWidth="1"/>
    <col min="7" max="7" width="5.44140625" bestFit="1" customWidth="1"/>
    <col min="12" max="12" width="3.33203125" customWidth="1"/>
    <col min="13" max="13" width="5.77734375" customWidth="1"/>
    <col min="14" max="14" width="4.77734375" customWidth="1"/>
    <col min="15" max="15" width="26.6640625" bestFit="1" customWidth="1"/>
    <col min="16" max="16" width="5.44140625" bestFit="1" customWidth="1"/>
    <col min="17" max="17" width="1.88671875" customWidth="1"/>
    <col min="18" max="18" width="5.77734375" customWidth="1"/>
    <col min="19" max="19" width="4.77734375" customWidth="1"/>
    <col min="20" max="20" width="26" bestFit="1" customWidth="1"/>
    <col min="21" max="21" width="5.44140625" bestFit="1" customWidth="1"/>
    <col min="22" max="22" width="4.6640625" customWidth="1"/>
    <col min="23" max="23" width="5.77734375" customWidth="1"/>
    <col min="24" max="24" width="4.77734375" customWidth="1"/>
    <col min="25" max="25" width="26" bestFit="1" customWidth="1"/>
    <col min="26" max="26" width="5.44140625" bestFit="1" customWidth="1"/>
  </cols>
  <sheetData>
    <row r="2" spans="2:26" ht="13.8" thickBot="1"/>
    <row r="3" spans="2:26" ht="14.4" thickBot="1">
      <c r="B3" s="121" t="s">
        <v>172</v>
      </c>
      <c r="C3" s="122"/>
      <c r="D3" s="9"/>
      <c r="E3" s="123" t="s">
        <v>173</v>
      </c>
      <c r="F3" s="124"/>
      <c r="G3" s="124"/>
      <c r="H3" s="124"/>
      <c r="I3" s="124"/>
      <c r="J3" s="124"/>
      <c r="K3" s="125"/>
      <c r="M3" s="126" t="s">
        <v>174</v>
      </c>
      <c r="N3" s="127"/>
      <c r="O3" s="127"/>
      <c r="P3" s="128"/>
      <c r="R3" s="126" t="s">
        <v>175</v>
      </c>
      <c r="S3" s="127"/>
      <c r="T3" s="127"/>
      <c r="U3" s="128"/>
      <c r="W3" s="126" t="s">
        <v>176</v>
      </c>
      <c r="X3" s="127"/>
      <c r="Y3" s="127"/>
      <c r="Z3" s="128"/>
    </row>
    <row r="4" spans="2:26" ht="14.4" thickBot="1">
      <c r="B4" s="129" t="s">
        <v>177</v>
      </c>
      <c r="C4" s="130">
        <v>79</v>
      </c>
      <c r="D4" s="9"/>
      <c r="E4" s="131" t="s">
        <v>67</v>
      </c>
      <c r="F4" s="132" t="s">
        <v>178</v>
      </c>
      <c r="G4" s="132" t="s">
        <v>42</v>
      </c>
      <c r="H4" s="132" t="s">
        <v>179</v>
      </c>
      <c r="I4" s="132" t="s">
        <v>180</v>
      </c>
      <c r="J4" s="132" t="s">
        <v>222</v>
      </c>
      <c r="K4" s="132" t="s">
        <v>181</v>
      </c>
      <c r="M4" s="133" t="s">
        <v>67</v>
      </c>
      <c r="N4" s="133" t="s">
        <v>42</v>
      </c>
      <c r="O4" s="133" t="s">
        <v>182</v>
      </c>
      <c r="P4" s="133" t="s">
        <v>183</v>
      </c>
      <c r="R4" s="133" t="s">
        <v>67</v>
      </c>
      <c r="S4" s="133" t="s">
        <v>42</v>
      </c>
      <c r="T4" s="133" t="s">
        <v>182</v>
      </c>
      <c r="U4" s="133" t="s">
        <v>183</v>
      </c>
      <c r="W4" s="133" t="s">
        <v>67</v>
      </c>
      <c r="X4" s="133" t="s">
        <v>42</v>
      </c>
      <c r="Y4" s="133" t="s">
        <v>182</v>
      </c>
      <c r="Z4" s="133" t="s">
        <v>183</v>
      </c>
    </row>
    <row r="5" spans="2:26" ht="13.8">
      <c r="B5" s="134" t="s">
        <v>184</v>
      </c>
      <c r="C5" s="135">
        <v>149</v>
      </c>
      <c r="D5" s="9"/>
      <c r="E5" s="136">
        <v>1</v>
      </c>
      <c r="F5" s="137" t="s">
        <v>205</v>
      </c>
      <c r="G5" s="138" t="s">
        <v>49</v>
      </c>
      <c r="H5" s="139">
        <v>4</v>
      </c>
      <c r="I5" s="139">
        <v>21</v>
      </c>
      <c r="J5" s="186">
        <v>3</v>
      </c>
      <c r="K5" s="140">
        <f>IF($G5="","",SUM(H5:J5))</f>
        <v>28</v>
      </c>
      <c r="M5" s="141">
        <v>1</v>
      </c>
      <c r="N5" s="142">
        <v>8</v>
      </c>
      <c r="O5" s="143" t="s">
        <v>95</v>
      </c>
      <c r="P5" s="144" t="s">
        <v>50</v>
      </c>
      <c r="R5" s="141">
        <v>1</v>
      </c>
      <c r="S5" s="142">
        <v>7</v>
      </c>
      <c r="T5" s="143" t="s">
        <v>108</v>
      </c>
      <c r="U5" s="144" t="s">
        <v>50</v>
      </c>
      <c r="W5" s="141">
        <v>1</v>
      </c>
      <c r="X5" s="142">
        <v>9</v>
      </c>
      <c r="Y5" s="143" t="s">
        <v>101</v>
      </c>
      <c r="Z5" s="144" t="s">
        <v>50</v>
      </c>
    </row>
    <row r="6" spans="2:26" ht="13.8">
      <c r="B6" s="134" t="s">
        <v>185</v>
      </c>
      <c r="C6" s="135">
        <v>0</v>
      </c>
      <c r="D6" s="9"/>
      <c r="E6" s="145">
        <v>2</v>
      </c>
      <c r="F6" s="146" t="s">
        <v>206</v>
      </c>
      <c r="G6" s="147" t="s">
        <v>50</v>
      </c>
      <c r="H6" s="148">
        <v>12</v>
      </c>
      <c r="I6" s="148">
        <v>15</v>
      </c>
      <c r="J6" s="187">
        <v>1</v>
      </c>
      <c r="K6" s="149">
        <f t="shared" ref="K6:K30" si="0">IF($G6="","",SUM(H6:J6))</f>
        <v>28</v>
      </c>
      <c r="M6" s="150">
        <v>2</v>
      </c>
      <c r="N6" s="151">
        <v>7</v>
      </c>
      <c r="O6" s="152" t="s">
        <v>106</v>
      </c>
      <c r="P6" s="153" t="s">
        <v>107</v>
      </c>
      <c r="R6" s="150">
        <v>2</v>
      </c>
      <c r="S6" s="151">
        <v>5</v>
      </c>
      <c r="T6" s="152" t="s">
        <v>150</v>
      </c>
      <c r="U6" s="153" t="s">
        <v>50</v>
      </c>
      <c r="W6" s="150">
        <v>2</v>
      </c>
      <c r="X6" s="151">
        <v>5</v>
      </c>
      <c r="Y6" s="152" t="s">
        <v>110</v>
      </c>
      <c r="Z6" s="153" t="s">
        <v>49</v>
      </c>
    </row>
    <row r="7" spans="2:26" ht="13.8">
      <c r="B7" s="134" t="s">
        <v>186</v>
      </c>
      <c r="C7" s="135">
        <v>1</v>
      </c>
      <c r="D7" s="9"/>
      <c r="E7" s="145">
        <v>3</v>
      </c>
      <c r="F7" s="146" t="s">
        <v>207</v>
      </c>
      <c r="G7" s="147" t="s">
        <v>100</v>
      </c>
      <c r="H7" s="148">
        <v>0</v>
      </c>
      <c r="I7" s="148">
        <v>3</v>
      </c>
      <c r="J7" s="187">
        <v>0</v>
      </c>
      <c r="K7" s="149">
        <f t="shared" si="0"/>
        <v>3</v>
      </c>
      <c r="M7" s="150">
        <v>3</v>
      </c>
      <c r="N7" s="151">
        <v>6</v>
      </c>
      <c r="O7" s="152" t="s">
        <v>105</v>
      </c>
      <c r="P7" s="153" t="s">
        <v>100</v>
      </c>
      <c r="R7" s="150">
        <v>3</v>
      </c>
      <c r="S7" s="151">
        <v>4</v>
      </c>
      <c r="T7" s="152" t="s">
        <v>73</v>
      </c>
      <c r="U7" s="153" t="s">
        <v>50</v>
      </c>
      <c r="W7" s="150">
        <v>3</v>
      </c>
      <c r="X7" s="151">
        <v>4</v>
      </c>
      <c r="Y7" s="152" t="s">
        <v>144</v>
      </c>
      <c r="Z7" s="153" t="s">
        <v>49</v>
      </c>
    </row>
    <row r="8" spans="2:26" ht="13.8">
      <c r="B8" s="134" t="s">
        <v>187</v>
      </c>
      <c r="C8" s="135">
        <v>124</v>
      </c>
      <c r="D8" s="9"/>
      <c r="E8" s="145">
        <v>4</v>
      </c>
      <c r="F8" s="146" t="s">
        <v>208</v>
      </c>
      <c r="G8" s="147" t="s">
        <v>82</v>
      </c>
      <c r="H8" s="148">
        <v>0</v>
      </c>
      <c r="I8" s="148">
        <v>1</v>
      </c>
      <c r="J8" s="187">
        <v>0</v>
      </c>
      <c r="K8" s="149">
        <f t="shared" si="0"/>
        <v>1</v>
      </c>
      <c r="M8" s="150">
        <v>4</v>
      </c>
      <c r="N8" s="151">
        <v>6</v>
      </c>
      <c r="O8" s="152" t="s">
        <v>112</v>
      </c>
      <c r="P8" s="153" t="s">
        <v>50</v>
      </c>
      <c r="R8" s="150">
        <v>4</v>
      </c>
      <c r="S8" s="151">
        <v>4</v>
      </c>
      <c r="T8" s="152" t="s">
        <v>114</v>
      </c>
      <c r="U8" s="153" t="s">
        <v>50</v>
      </c>
      <c r="W8" s="150">
        <v>4</v>
      </c>
      <c r="X8" s="151">
        <v>3</v>
      </c>
      <c r="Y8" s="152" t="s">
        <v>90</v>
      </c>
      <c r="Z8" s="153" t="s">
        <v>91</v>
      </c>
    </row>
    <row r="9" spans="2:26" ht="14.4" thickBot="1">
      <c r="B9" s="154" t="s">
        <v>188</v>
      </c>
      <c r="C9" s="155">
        <v>0</v>
      </c>
      <c r="D9" s="9"/>
      <c r="E9" s="145">
        <v>5</v>
      </c>
      <c r="F9" s="146" t="s">
        <v>209</v>
      </c>
      <c r="G9" s="147" t="s">
        <v>160</v>
      </c>
      <c r="H9" s="148">
        <v>0</v>
      </c>
      <c r="I9" s="148">
        <v>1</v>
      </c>
      <c r="J9" s="187">
        <v>0</v>
      </c>
      <c r="K9" s="149">
        <f t="shared" si="0"/>
        <v>1</v>
      </c>
      <c r="M9" s="150">
        <v>5</v>
      </c>
      <c r="N9" s="151">
        <v>5</v>
      </c>
      <c r="O9" s="152" t="s">
        <v>145</v>
      </c>
      <c r="P9" s="153" t="s">
        <v>50</v>
      </c>
      <c r="R9" s="150">
        <v>5</v>
      </c>
      <c r="S9" s="151">
        <v>4</v>
      </c>
      <c r="T9" s="152" t="s">
        <v>128</v>
      </c>
      <c r="U9" s="153" t="s">
        <v>50</v>
      </c>
      <c r="W9" s="150">
        <v>5</v>
      </c>
      <c r="X9" s="151">
        <v>3</v>
      </c>
      <c r="Y9" s="152" t="s">
        <v>152</v>
      </c>
      <c r="Z9" s="153" t="s">
        <v>49</v>
      </c>
    </row>
    <row r="10" spans="2:26" ht="13.8">
      <c r="B10" s="156" t="s">
        <v>91</v>
      </c>
      <c r="C10" s="157">
        <v>53</v>
      </c>
      <c r="D10" s="9"/>
      <c r="E10" s="145">
        <v>6</v>
      </c>
      <c r="F10" s="146" t="s">
        <v>210</v>
      </c>
      <c r="G10" s="147" t="s">
        <v>94</v>
      </c>
      <c r="H10" s="148">
        <v>0</v>
      </c>
      <c r="I10" s="148">
        <v>3</v>
      </c>
      <c r="J10" s="187">
        <v>0</v>
      </c>
      <c r="K10" s="149">
        <f t="shared" si="0"/>
        <v>3</v>
      </c>
      <c r="M10" s="150">
        <v>6</v>
      </c>
      <c r="N10" s="151">
        <v>5</v>
      </c>
      <c r="O10" s="152" t="s">
        <v>120</v>
      </c>
      <c r="P10" s="153" t="s">
        <v>49</v>
      </c>
      <c r="R10" s="150">
        <v>6</v>
      </c>
      <c r="S10" s="151">
        <v>4</v>
      </c>
      <c r="T10" s="152" t="s">
        <v>97</v>
      </c>
      <c r="U10" s="153" t="s">
        <v>49</v>
      </c>
      <c r="W10" s="150">
        <v>6</v>
      </c>
      <c r="X10" s="151">
        <v>2</v>
      </c>
      <c r="Y10" s="152" t="s">
        <v>104</v>
      </c>
      <c r="Z10" s="153" t="s">
        <v>91</v>
      </c>
    </row>
    <row r="11" spans="2:26" ht="13.8">
      <c r="B11" s="158" t="s">
        <v>189</v>
      </c>
      <c r="C11" s="159">
        <v>16</v>
      </c>
      <c r="D11" s="9"/>
      <c r="E11" s="145">
        <v>7</v>
      </c>
      <c r="F11" s="146" t="s">
        <v>211</v>
      </c>
      <c r="G11" s="147" t="s">
        <v>75</v>
      </c>
      <c r="H11" s="148">
        <v>0</v>
      </c>
      <c r="I11" s="148">
        <v>1</v>
      </c>
      <c r="J11" s="187">
        <v>0</v>
      </c>
      <c r="K11" s="149">
        <f t="shared" si="0"/>
        <v>1</v>
      </c>
      <c r="M11" s="150">
        <v>7</v>
      </c>
      <c r="N11" s="151">
        <v>5</v>
      </c>
      <c r="O11" s="152" t="s">
        <v>121</v>
      </c>
      <c r="P11" s="153" t="s">
        <v>94</v>
      </c>
      <c r="R11" s="150">
        <v>7</v>
      </c>
      <c r="S11" s="151">
        <v>4</v>
      </c>
      <c r="T11" s="152" t="s">
        <v>113</v>
      </c>
      <c r="U11" s="153" t="s">
        <v>50</v>
      </c>
      <c r="W11" s="150">
        <v>7</v>
      </c>
      <c r="X11" s="151">
        <v>2</v>
      </c>
      <c r="Y11" s="152" t="s">
        <v>80</v>
      </c>
      <c r="Z11" s="153" t="s">
        <v>77</v>
      </c>
    </row>
    <row r="12" spans="2:26" ht="13.8">
      <c r="B12" s="158" t="s">
        <v>190</v>
      </c>
      <c r="C12" s="159">
        <v>10</v>
      </c>
      <c r="D12" s="9"/>
      <c r="E12" s="145">
        <v>8</v>
      </c>
      <c r="F12" s="146" t="s">
        <v>219</v>
      </c>
      <c r="G12" s="147" t="s">
        <v>91</v>
      </c>
      <c r="H12" s="148">
        <v>0</v>
      </c>
      <c r="I12" s="148">
        <v>2</v>
      </c>
      <c r="J12" s="187">
        <v>2</v>
      </c>
      <c r="K12" s="149">
        <f t="shared" si="0"/>
        <v>4</v>
      </c>
      <c r="M12" s="150">
        <v>8</v>
      </c>
      <c r="N12" s="151">
        <v>5</v>
      </c>
      <c r="O12" s="152" t="s">
        <v>162</v>
      </c>
      <c r="P12" s="153" t="s">
        <v>50</v>
      </c>
      <c r="R12" s="150">
        <v>8</v>
      </c>
      <c r="S12" s="151">
        <v>3</v>
      </c>
      <c r="T12" s="152" t="s">
        <v>92</v>
      </c>
      <c r="U12" s="153" t="s">
        <v>49</v>
      </c>
      <c r="W12" s="150">
        <v>8</v>
      </c>
      <c r="X12" s="151">
        <v>1</v>
      </c>
      <c r="Y12" s="152" t="s">
        <v>78</v>
      </c>
      <c r="Z12" s="153" t="s">
        <v>77</v>
      </c>
    </row>
    <row r="13" spans="2:26" ht="14.4" thickBot="1">
      <c r="B13" s="160" t="s">
        <v>191</v>
      </c>
      <c r="C13" s="161">
        <f>SUM(C10:C12)</f>
        <v>79</v>
      </c>
      <c r="D13" s="9"/>
      <c r="E13" s="145">
        <v>9</v>
      </c>
      <c r="F13" s="146" t="s">
        <v>220</v>
      </c>
      <c r="G13" s="147" t="s">
        <v>77</v>
      </c>
      <c r="H13" s="148">
        <v>0</v>
      </c>
      <c r="I13" s="148">
        <v>4</v>
      </c>
      <c r="J13" s="187">
        <v>4</v>
      </c>
      <c r="K13" s="149">
        <f t="shared" si="0"/>
        <v>8</v>
      </c>
      <c r="M13" s="150">
        <v>9</v>
      </c>
      <c r="N13" s="151">
        <v>5</v>
      </c>
      <c r="O13" s="152" t="s">
        <v>123</v>
      </c>
      <c r="P13" s="153" t="s">
        <v>49</v>
      </c>
      <c r="R13" s="150">
        <v>9</v>
      </c>
      <c r="S13" s="151">
        <v>3</v>
      </c>
      <c r="T13" s="152" t="s">
        <v>149</v>
      </c>
      <c r="U13" s="153" t="s">
        <v>50</v>
      </c>
      <c r="W13" s="150">
        <v>9</v>
      </c>
      <c r="X13" s="151">
        <v>1</v>
      </c>
      <c r="Y13" s="152" t="s">
        <v>84</v>
      </c>
      <c r="Z13" s="153" t="s">
        <v>77</v>
      </c>
    </row>
    <row r="14" spans="2:26" ht="14.4" thickBot="1">
      <c r="B14" s="162" t="s">
        <v>192</v>
      </c>
      <c r="C14" s="163">
        <f>(C4+C5)*6+C9</f>
        <v>1368</v>
      </c>
      <c r="D14" s="9"/>
      <c r="E14" s="145">
        <v>10</v>
      </c>
      <c r="F14" s="146" t="s">
        <v>221</v>
      </c>
      <c r="G14" s="147" t="s">
        <v>107</v>
      </c>
      <c r="H14" s="148">
        <v>0</v>
      </c>
      <c r="I14" s="148">
        <v>1</v>
      </c>
      <c r="J14" s="187">
        <v>0</v>
      </c>
      <c r="K14" s="149">
        <f t="shared" si="0"/>
        <v>1</v>
      </c>
      <c r="M14" s="150">
        <v>10</v>
      </c>
      <c r="N14" s="151">
        <v>4</v>
      </c>
      <c r="O14" s="152" t="s">
        <v>151</v>
      </c>
      <c r="P14" s="153" t="s">
        <v>50</v>
      </c>
      <c r="R14" s="150">
        <v>10</v>
      </c>
      <c r="S14" s="151">
        <v>3</v>
      </c>
      <c r="T14" s="152" t="s">
        <v>79</v>
      </c>
      <c r="U14" s="153" t="s">
        <v>49</v>
      </c>
      <c r="W14" s="150">
        <v>10</v>
      </c>
      <c r="X14" s="151">
        <v>1</v>
      </c>
      <c r="Y14" s="152" t="s">
        <v>85</v>
      </c>
      <c r="Z14" s="153" t="s">
        <v>77</v>
      </c>
    </row>
    <row r="15" spans="2:26" ht="14.4" thickBot="1">
      <c r="B15" s="164" t="s">
        <v>193</v>
      </c>
      <c r="C15" s="165"/>
      <c r="D15" s="9"/>
      <c r="E15" s="145">
        <v>11</v>
      </c>
      <c r="F15" s="146" t="s">
        <v>212</v>
      </c>
      <c r="G15" s="147" t="s">
        <v>119</v>
      </c>
      <c r="H15" s="148">
        <v>0</v>
      </c>
      <c r="I15" s="148">
        <v>1</v>
      </c>
      <c r="J15" s="187">
        <v>0</v>
      </c>
      <c r="K15" s="149">
        <f t="shared" si="0"/>
        <v>1</v>
      </c>
      <c r="M15" s="150">
        <v>11</v>
      </c>
      <c r="N15" s="151">
        <v>5</v>
      </c>
      <c r="O15" s="152" t="s">
        <v>111</v>
      </c>
      <c r="P15" s="153" t="s">
        <v>50</v>
      </c>
      <c r="R15" s="150">
        <v>11</v>
      </c>
      <c r="S15" s="151">
        <v>3</v>
      </c>
      <c r="T15" s="152" t="s">
        <v>137</v>
      </c>
      <c r="U15" s="153" t="s">
        <v>49</v>
      </c>
      <c r="W15" s="150" t="s">
        <v>28</v>
      </c>
      <c r="X15" s="151" t="s">
        <v>28</v>
      </c>
      <c r="Y15" s="152" t="s">
        <v>28</v>
      </c>
      <c r="Z15" s="153" t="s">
        <v>28</v>
      </c>
    </row>
    <row r="16" spans="2:26" ht="13.8">
      <c r="B16" s="9"/>
      <c r="C16" s="9"/>
      <c r="D16" s="9"/>
      <c r="E16" s="145" t="s">
        <v>28</v>
      </c>
      <c r="F16" s="146" t="s">
        <v>28</v>
      </c>
      <c r="G16" s="147" t="s">
        <v>28</v>
      </c>
      <c r="H16" s="148" t="s">
        <v>28</v>
      </c>
      <c r="I16" s="148" t="s">
        <v>28</v>
      </c>
      <c r="J16" s="187" t="s">
        <v>28</v>
      </c>
      <c r="K16" s="149" t="str">
        <f t="shared" si="0"/>
        <v/>
      </c>
      <c r="M16" s="150">
        <v>12</v>
      </c>
      <c r="N16" s="151">
        <v>5</v>
      </c>
      <c r="O16" s="152" t="s">
        <v>93</v>
      </c>
      <c r="P16" s="153" t="s">
        <v>94</v>
      </c>
      <c r="R16" s="150">
        <v>12</v>
      </c>
      <c r="S16" s="151">
        <v>3</v>
      </c>
      <c r="T16" s="152" t="s">
        <v>136</v>
      </c>
      <c r="U16" s="153" t="s">
        <v>50</v>
      </c>
      <c r="W16" s="150" t="s">
        <v>28</v>
      </c>
      <c r="X16" s="151" t="s">
        <v>28</v>
      </c>
      <c r="Y16" s="152" t="s">
        <v>28</v>
      </c>
      <c r="Z16" s="153" t="s">
        <v>28</v>
      </c>
    </row>
    <row r="17" spans="2:26" ht="14.4" thickBot="1">
      <c r="B17" s="9"/>
      <c r="C17" s="9"/>
      <c r="D17" s="9"/>
      <c r="E17" s="145" t="s">
        <v>28</v>
      </c>
      <c r="F17" s="146" t="s">
        <v>28</v>
      </c>
      <c r="G17" s="147" t="s">
        <v>28</v>
      </c>
      <c r="H17" s="148" t="s">
        <v>28</v>
      </c>
      <c r="I17" s="148" t="s">
        <v>28</v>
      </c>
      <c r="J17" s="187" t="s">
        <v>28</v>
      </c>
      <c r="K17" s="149" t="str">
        <f t="shared" si="0"/>
        <v/>
      </c>
      <c r="M17" s="150">
        <v>13</v>
      </c>
      <c r="N17" s="151">
        <v>4</v>
      </c>
      <c r="O17" s="152" t="s">
        <v>122</v>
      </c>
      <c r="P17" s="153" t="s">
        <v>50</v>
      </c>
      <c r="R17" s="150">
        <v>13</v>
      </c>
      <c r="S17" s="151">
        <v>2</v>
      </c>
      <c r="T17" s="152" t="s">
        <v>96</v>
      </c>
      <c r="U17" s="153" t="s">
        <v>50</v>
      </c>
      <c r="W17" s="150" t="s">
        <v>28</v>
      </c>
      <c r="X17" s="151" t="s">
        <v>28</v>
      </c>
      <c r="Y17" s="152" t="s">
        <v>28</v>
      </c>
      <c r="Z17" s="153" t="s">
        <v>28</v>
      </c>
    </row>
    <row r="18" spans="2:26" ht="13.8">
      <c r="B18" s="166" t="s">
        <v>194</v>
      </c>
      <c r="C18" s="167" t="s">
        <v>195</v>
      </c>
      <c r="D18" s="9"/>
      <c r="E18" s="145" t="s">
        <v>28</v>
      </c>
      <c r="F18" s="146" t="s">
        <v>28</v>
      </c>
      <c r="G18" s="147" t="s">
        <v>28</v>
      </c>
      <c r="H18" s="148" t="s">
        <v>28</v>
      </c>
      <c r="I18" s="148" t="s">
        <v>28</v>
      </c>
      <c r="J18" s="187" t="s">
        <v>28</v>
      </c>
      <c r="K18" s="149" t="str">
        <f t="shared" si="0"/>
        <v/>
      </c>
      <c r="M18" s="150">
        <v>14</v>
      </c>
      <c r="N18" s="151">
        <v>4</v>
      </c>
      <c r="O18" s="152" t="s">
        <v>156</v>
      </c>
      <c r="P18" s="153" t="s">
        <v>49</v>
      </c>
      <c r="R18" s="150">
        <v>14</v>
      </c>
      <c r="S18" s="151">
        <v>1</v>
      </c>
      <c r="T18" s="152" t="s">
        <v>125</v>
      </c>
      <c r="U18" s="153" t="s">
        <v>50</v>
      </c>
      <c r="W18" s="150" t="s">
        <v>28</v>
      </c>
      <c r="X18" s="151" t="s">
        <v>28</v>
      </c>
      <c r="Y18" s="152" t="s">
        <v>28</v>
      </c>
      <c r="Z18" s="153" t="s">
        <v>28</v>
      </c>
    </row>
    <row r="19" spans="2:26" ht="14.4" thickBot="1">
      <c r="B19" s="168"/>
      <c r="C19" s="169"/>
      <c r="D19" s="9"/>
      <c r="E19" s="145" t="s">
        <v>28</v>
      </c>
      <c r="F19" s="146" t="s">
        <v>28</v>
      </c>
      <c r="G19" s="147" t="s">
        <v>28</v>
      </c>
      <c r="H19" s="148" t="s">
        <v>28</v>
      </c>
      <c r="I19" s="148" t="s">
        <v>28</v>
      </c>
      <c r="J19" s="187" t="s">
        <v>28</v>
      </c>
      <c r="K19" s="149" t="str">
        <f t="shared" si="0"/>
        <v/>
      </c>
      <c r="M19" s="150">
        <v>15</v>
      </c>
      <c r="N19" s="151">
        <v>4</v>
      </c>
      <c r="O19" s="152" t="s">
        <v>154</v>
      </c>
      <c r="P19" s="153" t="s">
        <v>49</v>
      </c>
      <c r="R19" s="150">
        <v>15</v>
      </c>
      <c r="S19" s="151">
        <v>1</v>
      </c>
      <c r="T19" s="152" t="s">
        <v>134</v>
      </c>
      <c r="U19" s="153" t="s">
        <v>50</v>
      </c>
      <c r="W19" s="150" t="s">
        <v>28</v>
      </c>
      <c r="X19" s="151" t="s">
        <v>28</v>
      </c>
      <c r="Y19" s="152" t="s">
        <v>28</v>
      </c>
      <c r="Z19" s="153" t="s">
        <v>28</v>
      </c>
    </row>
    <row r="20" spans="2:26" ht="13.8">
      <c r="B20" s="170">
        <v>1</v>
      </c>
      <c r="C20" s="140">
        <v>10</v>
      </c>
      <c r="D20" s="9"/>
      <c r="E20" s="145" t="s">
        <v>28</v>
      </c>
      <c r="F20" s="146" t="s">
        <v>28</v>
      </c>
      <c r="G20" s="147" t="s">
        <v>28</v>
      </c>
      <c r="H20" s="148" t="s">
        <v>28</v>
      </c>
      <c r="I20" s="148" t="s">
        <v>28</v>
      </c>
      <c r="J20" s="187" t="s">
        <v>28</v>
      </c>
      <c r="K20" s="149" t="str">
        <f t="shared" si="0"/>
        <v/>
      </c>
      <c r="M20" s="150">
        <v>16</v>
      </c>
      <c r="N20" s="151">
        <v>4</v>
      </c>
      <c r="O20" s="152" t="s">
        <v>140</v>
      </c>
      <c r="P20" s="153" t="s">
        <v>50</v>
      </c>
      <c r="R20" s="150">
        <v>16</v>
      </c>
      <c r="S20" s="151">
        <v>1</v>
      </c>
      <c r="T20" s="152" t="s">
        <v>165</v>
      </c>
      <c r="U20" s="153" t="s">
        <v>50</v>
      </c>
      <c r="W20" s="150" t="s">
        <v>28</v>
      </c>
      <c r="X20" s="151" t="s">
        <v>28</v>
      </c>
      <c r="Y20" s="152" t="s">
        <v>28</v>
      </c>
      <c r="Z20" s="153" t="s">
        <v>28</v>
      </c>
    </row>
    <row r="21" spans="2:26" ht="13.8">
      <c r="B21" s="171">
        <v>2</v>
      </c>
      <c r="C21" s="149">
        <v>20</v>
      </c>
      <c r="D21" s="9"/>
      <c r="E21" s="145" t="s">
        <v>28</v>
      </c>
      <c r="F21" s="146" t="s">
        <v>28</v>
      </c>
      <c r="G21" s="147" t="s">
        <v>28</v>
      </c>
      <c r="H21" s="148" t="s">
        <v>28</v>
      </c>
      <c r="I21" s="148" t="s">
        <v>28</v>
      </c>
      <c r="J21" s="187" t="s">
        <v>28</v>
      </c>
      <c r="K21" s="149" t="str">
        <f t="shared" si="0"/>
        <v/>
      </c>
      <c r="M21" s="150">
        <v>17</v>
      </c>
      <c r="N21" s="151">
        <v>4</v>
      </c>
      <c r="O21" s="152" t="s">
        <v>146</v>
      </c>
      <c r="P21" s="153" t="s">
        <v>49</v>
      </c>
      <c r="R21" s="150" t="s">
        <v>28</v>
      </c>
      <c r="S21" s="151" t="s">
        <v>28</v>
      </c>
      <c r="T21" s="152" t="s">
        <v>28</v>
      </c>
      <c r="U21" s="153" t="s">
        <v>28</v>
      </c>
      <c r="W21" s="150" t="s">
        <v>28</v>
      </c>
      <c r="X21" s="151" t="s">
        <v>28</v>
      </c>
      <c r="Y21" s="152" t="s">
        <v>28</v>
      </c>
      <c r="Z21" s="153" t="s">
        <v>28</v>
      </c>
    </row>
    <row r="22" spans="2:26" ht="13.8">
      <c r="B22" s="171">
        <v>3</v>
      </c>
      <c r="C22" s="149">
        <v>12</v>
      </c>
      <c r="D22" s="9"/>
      <c r="E22" s="145" t="s">
        <v>28</v>
      </c>
      <c r="F22" s="146" t="s">
        <v>28</v>
      </c>
      <c r="G22" s="147" t="s">
        <v>28</v>
      </c>
      <c r="H22" s="148" t="s">
        <v>28</v>
      </c>
      <c r="I22" s="148" t="s">
        <v>28</v>
      </c>
      <c r="J22" s="187" t="s">
        <v>28</v>
      </c>
      <c r="K22" s="149" t="str">
        <f t="shared" si="0"/>
        <v/>
      </c>
      <c r="M22" s="150">
        <v>18</v>
      </c>
      <c r="N22" s="151">
        <v>4</v>
      </c>
      <c r="O22" s="152" t="s">
        <v>103</v>
      </c>
      <c r="P22" s="153" t="s">
        <v>100</v>
      </c>
      <c r="R22" s="150" t="s">
        <v>28</v>
      </c>
      <c r="S22" s="151" t="s">
        <v>28</v>
      </c>
      <c r="T22" s="152" t="s">
        <v>28</v>
      </c>
      <c r="U22" s="153" t="s">
        <v>28</v>
      </c>
      <c r="W22" s="150" t="s">
        <v>28</v>
      </c>
      <c r="X22" s="151" t="s">
        <v>28</v>
      </c>
      <c r="Y22" s="152" t="s">
        <v>28</v>
      </c>
      <c r="Z22" s="153" t="s">
        <v>28</v>
      </c>
    </row>
    <row r="23" spans="2:26" ht="13.8">
      <c r="B23" s="171">
        <v>4</v>
      </c>
      <c r="C23" s="149">
        <v>21</v>
      </c>
      <c r="D23" s="9"/>
      <c r="E23" s="145" t="s">
        <v>28</v>
      </c>
      <c r="F23" s="146" t="s">
        <v>28</v>
      </c>
      <c r="G23" s="147" t="s">
        <v>28</v>
      </c>
      <c r="H23" s="148" t="s">
        <v>28</v>
      </c>
      <c r="I23" s="148" t="s">
        <v>28</v>
      </c>
      <c r="J23" s="187" t="s">
        <v>28</v>
      </c>
      <c r="K23" s="149" t="str">
        <f t="shared" si="0"/>
        <v/>
      </c>
      <c r="M23" s="150">
        <v>19</v>
      </c>
      <c r="N23" s="151">
        <v>4</v>
      </c>
      <c r="O23" s="152" t="s">
        <v>74</v>
      </c>
      <c r="P23" s="153" t="s">
        <v>75</v>
      </c>
      <c r="R23" s="150" t="s">
        <v>28</v>
      </c>
      <c r="S23" s="151" t="s">
        <v>28</v>
      </c>
      <c r="T23" s="152" t="s">
        <v>28</v>
      </c>
      <c r="U23" s="153" t="s">
        <v>28</v>
      </c>
      <c r="W23" s="150" t="s">
        <v>28</v>
      </c>
      <c r="X23" s="151" t="s">
        <v>28</v>
      </c>
      <c r="Y23" s="152" t="s">
        <v>28</v>
      </c>
      <c r="Z23" s="153" t="s">
        <v>28</v>
      </c>
    </row>
    <row r="24" spans="2:26" ht="13.8">
      <c r="B24" s="171">
        <v>5</v>
      </c>
      <c r="C24" s="149">
        <v>36</v>
      </c>
      <c r="D24" s="9"/>
      <c r="E24" s="145" t="s">
        <v>28</v>
      </c>
      <c r="F24" s="146" t="s">
        <v>28</v>
      </c>
      <c r="G24" s="147" t="s">
        <v>28</v>
      </c>
      <c r="H24" s="148" t="s">
        <v>28</v>
      </c>
      <c r="I24" s="148" t="s">
        <v>28</v>
      </c>
      <c r="J24" s="187" t="s">
        <v>28</v>
      </c>
      <c r="K24" s="149" t="str">
        <f t="shared" si="0"/>
        <v/>
      </c>
      <c r="M24" s="150">
        <v>20</v>
      </c>
      <c r="N24" s="151">
        <v>3</v>
      </c>
      <c r="O24" s="152" t="s">
        <v>127</v>
      </c>
      <c r="P24" s="153" t="s">
        <v>49</v>
      </c>
      <c r="R24" s="150" t="s">
        <v>28</v>
      </c>
      <c r="S24" s="151" t="s">
        <v>28</v>
      </c>
      <c r="T24" s="152" t="s">
        <v>28</v>
      </c>
      <c r="U24" s="153" t="s">
        <v>28</v>
      </c>
      <c r="W24" s="150" t="s">
        <v>28</v>
      </c>
      <c r="X24" s="151" t="s">
        <v>28</v>
      </c>
      <c r="Y24" s="152" t="s">
        <v>28</v>
      </c>
      <c r="Z24" s="153" t="s">
        <v>28</v>
      </c>
    </row>
    <row r="25" spans="2:26" ht="13.8">
      <c r="B25" s="171">
        <v>6</v>
      </c>
      <c r="C25" s="149">
        <v>28</v>
      </c>
      <c r="D25" s="9"/>
      <c r="E25" s="145" t="s">
        <v>28</v>
      </c>
      <c r="F25" s="146" t="s">
        <v>28</v>
      </c>
      <c r="G25" s="147" t="s">
        <v>28</v>
      </c>
      <c r="H25" s="148" t="s">
        <v>28</v>
      </c>
      <c r="I25" s="148" t="s">
        <v>28</v>
      </c>
      <c r="J25" s="187" t="s">
        <v>28</v>
      </c>
      <c r="K25" s="149" t="str">
        <f t="shared" si="0"/>
        <v/>
      </c>
      <c r="M25" s="150">
        <v>21</v>
      </c>
      <c r="N25" s="151">
        <v>4</v>
      </c>
      <c r="O25" s="152" t="s">
        <v>147</v>
      </c>
      <c r="P25" s="153" t="s">
        <v>49</v>
      </c>
      <c r="R25" s="150" t="s">
        <v>28</v>
      </c>
      <c r="S25" s="151" t="s">
        <v>28</v>
      </c>
      <c r="T25" s="152" t="s">
        <v>28</v>
      </c>
      <c r="U25" s="153" t="s">
        <v>28</v>
      </c>
      <c r="W25" s="150" t="s">
        <v>28</v>
      </c>
      <c r="X25" s="151" t="s">
        <v>28</v>
      </c>
      <c r="Y25" s="152" t="s">
        <v>28</v>
      </c>
      <c r="Z25" s="153" t="s">
        <v>28</v>
      </c>
    </row>
    <row r="26" spans="2:26" ht="13.8">
      <c r="B26" s="171">
        <v>7</v>
      </c>
      <c r="C26" s="149">
        <v>44</v>
      </c>
      <c r="D26" s="9"/>
      <c r="E26" s="145" t="s">
        <v>28</v>
      </c>
      <c r="F26" s="146" t="s">
        <v>28</v>
      </c>
      <c r="G26" s="147" t="s">
        <v>28</v>
      </c>
      <c r="H26" s="148" t="s">
        <v>28</v>
      </c>
      <c r="I26" s="148" t="s">
        <v>28</v>
      </c>
      <c r="J26" s="187" t="s">
        <v>28</v>
      </c>
      <c r="K26" s="149" t="str">
        <f t="shared" si="0"/>
        <v/>
      </c>
      <c r="M26" s="150">
        <v>22</v>
      </c>
      <c r="N26" s="151">
        <v>4</v>
      </c>
      <c r="O26" s="152" t="s">
        <v>81</v>
      </c>
      <c r="P26" s="153" t="s">
        <v>82</v>
      </c>
      <c r="R26" s="150" t="s">
        <v>28</v>
      </c>
      <c r="S26" s="151" t="s">
        <v>28</v>
      </c>
      <c r="T26" s="152" t="s">
        <v>28</v>
      </c>
      <c r="U26" s="153" t="s">
        <v>28</v>
      </c>
      <c r="W26" s="150" t="s">
        <v>28</v>
      </c>
      <c r="X26" s="151" t="s">
        <v>28</v>
      </c>
      <c r="Y26" s="152" t="s">
        <v>28</v>
      </c>
      <c r="Z26" s="153" t="s">
        <v>28</v>
      </c>
    </row>
    <row r="27" spans="2:26" ht="13.8">
      <c r="B27" s="171">
        <v>8</v>
      </c>
      <c r="C27" s="149">
        <v>32</v>
      </c>
      <c r="D27" s="9"/>
      <c r="E27" s="145" t="s">
        <v>28</v>
      </c>
      <c r="F27" s="146" t="s">
        <v>28</v>
      </c>
      <c r="G27" s="147" t="s">
        <v>28</v>
      </c>
      <c r="H27" s="148" t="s">
        <v>28</v>
      </c>
      <c r="I27" s="148" t="s">
        <v>28</v>
      </c>
      <c r="J27" s="187" t="s">
        <v>28</v>
      </c>
      <c r="K27" s="149" t="str">
        <f t="shared" si="0"/>
        <v/>
      </c>
      <c r="M27" s="150">
        <v>23</v>
      </c>
      <c r="N27" s="151">
        <v>4</v>
      </c>
      <c r="O27" s="152" t="s">
        <v>115</v>
      </c>
      <c r="P27" s="153" t="s">
        <v>94</v>
      </c>
      <c r="R27" s="150" t="s">
        <v>28</v>
      </c>
      <c r="S27" s="151" t="s">
        <v>28</v>
      </c>
      <c r="T27" s="152" t="s">
        <v>28</v>
      </c>
      <c r="U27" s="153" t="s">
        <v>28</v>
      </c>
      <c r="W27" s="150" t="s">
        <v>28</v>
      </c>
      <c r="X27" s="151" t="s">
        <v>28</v>
      </c>
      <c r="Y27" s="152" t="s">
        <v>28</v>
      </c>
      <c r="Z27" s="153" t="s">
        <v>28</v>
      </c>
    </row>
    <row r="28" spans="2:26" ht="13.8">
      <c r="B28" s="171">
        <v>9</v>
      </c>
      <c r="C28" s="149">
        <v>25</v>
      </c>
      <c r="D28" s="9"/>
      <c r="E28" s="145" t="s">
        <v>28</v>
      </c>
      <c r="F28" s="146" t="s">
        <v>28</v>
      </c>
      <c r="G28" s="147" t="s">
        <v>28</v>
      </c>
      <c r="H28" s="148" t="s">
        <v>28</v>
      </c>
      <c r="I28" s="148" t="s">
        <v>28</v>
      </c>
      <c r="J28" s="187" t="s">
        <v>28</v>
      </c>
      <c r="K28" s="149" t="str">
        <f t="shared" si="0"/>
        <v/>
      </c>
      <c r="M28" s="150">
        <v>24</v>
      </c>
      <c r="N28" s="151">
        <v>3</v>
      </c>
      <c r="O28" s="152" t="s">
        <v>131</v>
      </c>
      <c r="P28" s="153" t="s">
        <v>50</v>
      </c>
      <c r="R28" s="150" t="s">
        <v>28</v>
      </c>
      <c r="S28" s="151" t="s">
        <v>28</v>
      </c>
      <c r="T28" s="152" t="s">
        <v>28</v>
      </c>
      <c r="U28" s="153" t="s">
        <v>28</v>
      </c>
      <c r="W28" s="150" t="s">
        <v>28</v>
      </c>
      <c r="X28" s="151" t="s">
        <v>28</v>
      </c>
      <c r="Y28" s="152" t="s">
        <v>28</v>
      </c>
      <c r="Z28" s="153" t="s">
        <v>28</v>
      </c>
    </row>
    <row r="29" spans="2:26" ht="13.8">
      <c r="B29" s="171">
        <v>10</v>
      </c>
      <c r="C29" s="149">
        <v>0</v>
      </c>
      <c r="D29" s="9"/>
      <c r="E29" s="145" t="s">
        <v>28</v>
      </c>
      <c r="F29" s="146" t="s">
        <v>28</v>
      </c>
      <c r="G29" s="147" t="s">
        <v>28</v>
      </c>
      <c r="H29" s="148" t="s">
        <v>28</v>
      </c>
      <c r="I29" s="148" t="s">
        <v>28</v>
      </c>
      <c r="J29" s="187" t="s">
        <v>28</v>
      </c>
      <c r="K29" s="149" t="str">
        <f t="shared" si="0"/>
        <v/>
      </c>
      <c r="M29" s="150">
        <v>25</v>
      </c>
      <c r="N29" s="151">
        <v>3</v>
      </c>
      <c r="O29" s="152" t="s">
        <v>83</v>
      </c>
      <c r="P29" s="153" t="s">
        <v>77</v>
      </c>
      <c r="R29" s="150" t="s">
        <v>28</v>
      </c>
      <c r="S29" s="151" t="s">
        <v>28</v>
      </c>
      <c r="T29" s="152" t="s">
        <v>28</v>
      </c>
      <c r="U29" s="153" t="s">
        <v>28</v>
      </c>
      <c r="W29" s="150" t="s">
        <v>28</v>
      </c>
      <c r="X29" s="151" t="s">
        <v>28</v>
      </c>
      <c r="Y29" s="152" t="s">
        <v>28</v>
      </c>
      <c r="Z29" s="153" t="s">
        <v>28</v>
      </c>
    </row>
    <row r="30" spans="2:26" ht="13.8">
      <c r="B30" s="171">
        <v>11</v>
      </c>
      <c r="C30" s="149">
        <v>0</v>
      </c>
      <c r="D30" s="9"/>
      <c r="E30" s="145" t="s">
        <v>28</v>
      </c>
      <c r="F30" s="146" t="s">
        <v>28</v>
      </c>
      <c r="G30" s="147" t="s">
        <v>28</v>
      </c>
      <c r="H30" s="148" t="s">
        <v>28</v>
      </c>
      <c r="I30" s="148" t="s">
        <v>28</v>
      </c>
      <c r="J30" s="187" t="s">
        <v>28</v>
      </c>
      <c r="K30" s="149" t="str">
        <f t="shared" si="0"/>
        <v/>
      </c>
      <c r="M30" s="150">
        <v>26</v>
      </c>
      <c r="N30" s="151">
        <v>3</v>
      </c>
      <c r="O30" s="152" t="s">
        <v>148</v>
      </c>
      <c r="P30" s="153" t="s">
        <v>49</v>
      </c>
      <c r="R30" s="150" t="s">
        <v>28</v>
      </c>
      <c r="S30" s="151" t="s">
        <v>28</v>
      </c>
      <c r="T30" s="152" t="s">
        <v>28</v>
      </c>
      <c r="U30" s="153" t="s">
        <v>28</v>
      </c>
      <c r="W30" s="150" t="s">
        <v>28</v>
      </c>
      <c r="X30" s="151" t="s">
        <v>28</v>
      </c>
      <c r="Y30" s="152" t="s">
        <v>28</v>
      </c>
      <c r="Z30" s="153" t="s">
        <v>28</v>
      </c>
    </row>
    <row r="31" spans="2:26" ht="14.4" thickBot="1">
      <c r="B31" s="171">
        <v>12</v>
      </c>
      <c r="C31" s="149">
        <v>0</v>
      </c>
      <c r="D31" s="9"/>
      <c r="E31" s="172"/>
      <c r="F31" s="173"/>
      <c r="G31" s="174"/>
      <c r="H31" s="175"/>
      <c r="I31" s="175"/>
      <c r="J31" s="188"/>
      <c r="K31" s="176"/>
      <c r="M31" s="150">
        <v>27</v>
      </c>
      <c r="N31" s="151">
        <v>3</v>
      </c>
      <c r="O31" s="152" t="s">
        <v>76</v>
      </c>
      <c r="P31" s="153" t="s">
        <v>77</v>
      </c>
      <c r="R31" s="150" t="s">
        <v>28</v>
      </c>
      <c r="S31" s="151" t="s">
        <v>28</v>
      </c>
      <c r="T31" s="152" t="s">
        <v>28</v>
      </c>
      <c r="U31" s="153" t="s">
        <v>28</v>
      </c>
      <c r="W31" s="150" t="s">
        <v>28</v>
      </c>
      <c r="X31" s="151" t="s">
        <v>28</v>
      </c>
      <c r="Y31" s="152" t="s">
        <v>28</v>
      </c>
      <c r="Z31" s="153" t="s">
        <v>28</v>
      </c>
    </row>
    <row r="32" spans="2:26" ht="14.4" thickBot="1">
      <c r="B32" s="177" t="s">
        <v>196</v>
      </c>
      <c r="C32" s="178">
        <f>SUM(C20:C31)*6+C47</f>
        <v>1368</v>
      </c>
      <c r="D32" s="9"/>
      <c r="E32" s="121" t="s">
        <v>197</v>
      </c>
      <c r="F32" s="179"/>
      <c r="G32" s="122"/>
      <c r="H32" s="131">
        <f>SUM(H5:H31)</f>
        <v>16</v>
      </c>
      <c r="I32" s="131">
        <f t="shared" ref="I32:K32" si="1">SUM(I5:I31)</f>
        <v>53</v>
      </c>
      <c r="J32" s="131">
        <f t="shared" si="1"/>
        <v>10</v>
      </c>
      <c r="K32" s="131">
        <f t="shared" si="1"/>
        <v>79</v>
      </c>
      <c r="M32" s="150">
        <v>28</v>
      </c>
      <c r="N32" s="151">
        <v>3</v>
      </c>
      <c r="O32" s="152" t="s">
        <v>129</v>
      </c>
      <c r="P32" s="153" t="s">
        <v>49</v>
      </c>
      <c r="R32" s="150" t="s">
        <v>28</v>
      </c>
      <c r="S32" s="151" t="s">
        <v>28</v>
      </c>
      <c r="T32" s="152" t="s">
        <v>28</v>
      </c>
      <c r="U32" s="153" t="s">
        <v>28</v>
      </c>
      <c r="W32" s="150" t="s">
        <v>28</v>
      </c>
      <c r="X32" s="151" t="s">
        <v>28</v>
      </c>
      <c r="Y32" s="152" t="s">
        <v>28</v>
      </c>
      <c r="Z32" s="153" t="s">
        <v>28</v>
      </c>
    </row>
    <row r="33" spans="2:26" ht="13.8">
      <c r="B33" s="171" t="s">
        <v>198</v>
      </c>
      <c r="C33" s="149">
        <f>24*3</f>
        <v>72</v>
      </c>
      <c r="D33" s="9"/>
      <c r="M33" s="150">
        <v>29</v>
      </c>
      <c r="N33" s="151">
        <v>3</v>
      </c>
      <c r="O33" s="152" t="s">
        <v>132</v>
      </c>
      <c r="P33" s="153" t="s">
        <v>49</v>
      </c>
      <c r="R33" s="150" t="s">
        <v>28</v>
      </c>
      <c r="S33" s="151" t="s">
        <v>28</v>
      </c>
      <c r="T33" s="152" t="s">
        <v>28</v>
      </c>
      <c r="U33" s="153" t="s">
        <v>28</v>
      </c>
      <c r="W33" s="150" t="s">
        <v>28</v>
      </c>
      <c r="X33" s="151" t="s">
        <v>28</v>
      </c>
      <c r="Y33" s="152" t="s">
        <v>28</v>
      </c>
      <c r="Z33" s="153" t="s">
        <v>28</v>
      </c>
    </row>
    <row r="34" spans="2:26" ht="13.8">
      <c r="B34" s="171" t="s">
        <v>199</v>
      </c>
      <c r="C34" s="149">
        <f>24*3</f>
        <v>72</v>
      </c>
      <c r="D34" s="9"/>
      <c r="M34" s="150">
        <v>30</v>
      </c>
      <c r="N34" s="151">
        <v>3</v>
      </c>
      <c r="O34" s="152" t="s">
        <v>157</v>
      </c>
      <c r="P34" s="153" t="s">
        <v>91</v>
      </c>
      <c r="R34" s="150" t="s">
        <v>28</v>
      </c>
      <c r="S34" s="151" t="s">
        <v>28</v>
      </c>
      <c r="T34" s="152" t="s">
        <v>28</v>
      </c>
      <c r="U34" s="153" t="s">
        <v>28</v>
      </c>
      <c r="W34" s="150" t="s">
        <v>28</v>
      </c>
      <c r="X34" s="151" t="s">
        <v>28</v>
      </c>
      <c r="Y34" s="152" t="s">
        <v>28</v>
      </c>
      <c r="Z34" s="153" t="s">
        <v>28</v>
      </c>
    </row>
    <row r="35" spans="2:26" ht="13.8">
      <c r="B35" s="171" t="s">
        <v>200</v>
      </c>
      <c r="C35" s="149">
        <f>12*3</f>
        <v>36</v>
      </c>
      <c r="D35" s="9"/>
      <c r="F35" s="182" t="s">
        <v>213</v>
      </c>
      <c r="G35" s="182" t="s">
        <v>214</v>
      </c>
      <c r="M35" s="150">
        <v>31</v>
      </c>
      <c r="N35" s="151">
        <v>3</v>
      </c>
      <c r="O35" s="152" t="s">
        <v>161</v>
      </c>
      <c r="P35" s="153" t="s">
        <v>49</v>
      </c>
      <c r="R35" s="150" t="s">
        <v>28</v>
      </c>
      <c r="S35" s="151" t="s">
        <v>28</v>
      </c>
      <c r="T35" s="152" t="s">
        <v>28</v>
      </c>
      <c r="U35" s="153" t="s">
        <v>28</v>
      </c>
      <c r="W35" s="150" t="s">
        <v>28</v>
      </c>
      <c r="X35" s="151" t="s">
        <v>28</v>
      </c>
      <c r="Y35" s="152" t="s">
        <v>28</v>
      </c>
      <c r="Z35" s="153" t="s">
        <v>28</v>
      </c>
    </row>
    <row r="36" spans="2:26" ht="13.8">
      <c r="B36" s="171"/>
      <c r="C36" s="149"/>
      <c r="D36" s="9"/>
      <c r="F36" s="183" t="s">
        <v>89</v>
      </c>
      <c r="G36" s="148">
        <v>267</v>
      </c>
      <c r="M36" s="150">
        <v>32</v>
      </c>
      <c r="N36" s="151">
        <v>2</v>
      </c>
      <c r="O36" s="152" t="s">
        <v>126</v>
      </c>
      <c r="P36" s="153" t="s">
        <v>49</v>
      </c>
      <c r="R36" s="150" t="s">
        <v>28</v>
      </c>
      <c r="S36" s="151" t="s">
        <v>28</v>
      </c>
      <c r="T36" s="152" t="s">
        <v>28</v>
      </c>
      <c r="U36" s="153" t="s">
        <v>28</v>
      </c>
      <c r="W36" s="150" t="s">
        <v>28</v>
      </c>
      <c r="X36" s="151" t="s">
        <v>28</v>
      </c>
      <c r="Y36" s="152" t="s">
        <v>28</v>
      </c>
      <c r="Z36" s="153" t="s">
        <v>28</v>
      </c>
    </row>
    <row r="37" spans="2:26" ht="13.8">
      <c r="B37" s="171" t="s">
        <v>201</v>
      </c>
      <c r="C37" s="149">
        <f>4*1+3*1</f>
        <v>7</v>
      </c>
      <c r="D37" s="9"/>
      <c r="M37" s="150">
        <v>33</v>
      </c>
      <c r="N37" s="151">
        <v>3</v>
      </c>
      <c r="O37" s="152" t="s">
        <v>130</v>
      </c>
      <c r="P37" s="153" t="s">
        <v>49</v>
      </c>
      <c r="R37" s="150" t="s">
        <v>28</v>
      </c>
      <c r="S37" s="151" t="s">
        <v>28</v>
      </c>
      <c r="T37" s="152" t="s">
        <v>28</v>
      </c>
      <c r="U37" s="153" t="s">
        <v>28</v>
      </c>
      <c r="W37" s="150" t="s">
        <v>28</v>
      </c>
      <c r="X37" s="151" t="s">
        <v>28</v>
      </c>
      <c r="Y37" s="152" t="s">
        <v>28</v>
      </c>
      <c r="Z37" s="153" t="s">
        <v>28</v>
      </c>
    </row>
    <row r="38" spans="2:26" ht="14.4" thickBot="1">
      <c r="B38" s="171" t="s">
        <v>202</v>
      </c>
      <c r="C38" s="149">
        <f>2*1</f>
        <v>2</v>
      </c>
      <c r="D38" s="9"/>
      <c r="F38" s="182" t="s">
        <v>215</v>
      </c>
      <c r="G38" s="182" t="s">
        <v>214</v>
      </c>
      <c r="M38" s="150">
        <v>34</v>
      </c>
      <c r="N38" s="151">
        <v>3</v>
      </c>
      <c r="O38" s="152" t="s">
        <v>155</v>
      </c>
      <c r="P38" s="153" t="s">
        <v>49</v>
      </c>
      <c r="R38" s="150" t="s">
        <v>28</v>
      </c>
      <c r="S38" s="151" t="s">
        <v>28</v>
      </c>
      <c r="T38" s="152" t="s">
        <v>28</v>
      </c>
      <c r="U38" s="153" t="s">
        <v>28</v>
      </c>
      <c r="W38" s="150" t="s">
        <v>28</v>
      </c>
      <c r="X38" s="151" t="s">
        <v>28</v>
      </c>
      <c r="Y38" s="152" t="s">
        <v>28</v>
      </c>
      <c r="Z38" s="153" t="s">
        <v>28</v>
      </c>
    </row>
    <row r="39" spans="2:26" ht="14.4" thickBot="1">
      <c r="B39" s="177" t="s">
        <v>203</v>
      </c>
      <c r="C39" s="180">
        <f>SUM(C33:C38)</f>
        <v>189</v>
      </c>
      <c r="D39" s="9"/>
      <c r="F39" s="183" t="s">
        <v>73</v>
      </c>
      <c r="G39" s="148">
        <v>236</v>
      </c>
      <c r="M39" s="150">
        <v>35</v>
      </c>
      <c r="N39" s="151">
        <v>2</v>
      </c>
      <c r="O39" s="152" t="s">
        <v>139</v>
      </c>
      <c r="P39" s="153" t="s">
        <v>50</v>
      </c>
      <c r="R39" s="150" t="s">
        <v>28</v>
      </c>
      <c r="S39" s="151" t="s">
        <v>28</v>
      </c>
      <c r="T39" s="152" t="s">
        <v>28</v>
      </c>
      <c r="U39" s="153" t="s">
        <v>28</v>
      </c>
      <c r="W39" s="150" t="s">
        <v>28</v>
      </c>
      <c r="X39" s="151" t="s">
        <v>28</v>
      </c>
      <c r="Y39" s="152" t="s">
        <v>28</v>
      </c>
      <c r="Z39" s="153" t="s">
        <v>28</v>
      </c>
    </row>
    <row r="40" spans="2:26" ht="14.4" thickBot="1">
      <c r="B40" s="181"/>
      <c r="C40" s="176"/>
      <c r="D40" s="9"/>
      <c r="M40" s="150">
        <v>36</v>
      </c>
      <c r="N40" s="151">
        <v>3</v>
      </c>
      <c r="O40" s="152" t="s">
        <v>163</v>
      </c>
      <c r="P40" s="153" t="s">
        <v>50</v>
      </c>
      <c r="R40" s="150" t="s">
        <v>28</v>
      </c>
      <c r="S40" s="151" t="s">
        <v>28</v>
      </c>
      <c r="T40" s="152" t="s">
        <v>28</v>
      </c>
      <c r="U40" s="153" t="s">
        <v>28</v>
      </c>
      <c r="W40" s="150" t="s">
        <v>28</v>
      </c>
      <c r="X40" s="151" t="s">
        <v>28</v>
      </c>
      <c r="Y40" s="152" t="s">
        <v>28</v>
      </c>
      <c r="Z40" s="153" t="s">
        <v>28</v>
      </c>
    </row>
    <row r="41" spans="2:26" ht="14.4" thickBot="1">
      <c r="B41" s="177" t="s">
        <v>204</v>
      </c>
      <c r="C41" s="178">
        <f>C32+C39</f>
        <v>1557</v>
      </c>
      <c r="D41" s="9"/>
      <c r="M41" s="150">
        <v>37</v>
      </c>
      <c r="N41" s="151">
        <v>3</v>
      </c>
      <c r="O41" s="152" t="s">
        <v>164</v>
      </c>
      <c r="P41" s="153" t="s">
        <v>50</v>
      </c>
      <c r="R41" s="150" t="s">
        <v>28</v>
      </c>
      <c r="S41" s="151" t="s">
        <v>28</v>
      </c>
      <c r="T41" s="152" t="s">
        <v>28</v>
      </c>
      <c r="U41" s="153" t="s">
        <v>28</v>
      </c>
      <c r="W41" s="150" t="s">
        <v>28</v>
      </c>
      <c r="X41" s="151" t="s">
        <v>28</v>
      </c>
      <c r="Y41" s="152" t="s">
        <v>28</v>
      </c>
      <c r="Z41" s="153" t="s">
        <v>28</v>
      </c>
    </row>
    <row r="42" spans="2:26" ht="13.8">
      <c r="D42" s="9"/>
      <c r="E42" s="184" t="s">
        <v>216</v>
      </c>
      <c r="F42" s="184"/>
      <c r="G42" s="184"/>
      <c r="M42" s="150">
        <v>38</v>
      </c>
      <c r="N42" s="151">
        <v>3</v>
      </c>
      <c r="O42" s="152" t="s">
        <v>143</v>
      </c>
      <c r="P42" s="153" t="s">
        <v>49</v>
      </c>
      <c r="R42" s="150" t="s">
        <v>28</v>
      </c>
      <c r="S42" s="151" t="s">
        <v>28</v>
      </c>
      <c r="T42" s="152" t="s">
        <v>28</v>
      </c>
      <c r="U42" s="153" t="s">
        <v>28</v>
      </c>
      <c r="W42" s="150" t="s">
        <v>28</v>
      </c>
      <c r="X42" s="151" t="s">
        <v>28</v>
      </c>
      <c r="Y42" s="152" t="s">
        <v>28</v>
      </c>
      <c r="Z42" s="153" t="s">
        <v>28</v>
      </c>
    </row>
    <row r="43" spans="2:26" ht="13.8">
      <c r="D43" s="9"/>
      <c r="E43" s="9"/>
      <c r="F43" s="9"/>
      <c r="G43" s="9"/>
      <c r="M43" s="150">
        <v>39</v>
      </c>
      <c r="N43" s="151">
        <v>2</v>
      </c>
      <c r="O43" s="152" t="s">
        <v>102</v>
      </c>
      <c r="P43" s="153" t="s">
        <v>77</v>
      </c>
      <c r="R43" s="150" t="s">
        <v>28</v>
      </c>
      <c r="S43" s="151" t="s">
        <v>28</v>
      </c>
      <c r="T43" s="152" t="s">
        <v>28</v>
      </c>
      <c r="U43" s="153" t="s">
        <v>28</v>
      </c>
      <c r="W43" s="150" t="s">
        <v>28</v>
      </c>
      <c r="X43" s="151" t="s">
        <v>28</v>
      </c>
      <c r="Y43" s="152" t="s">
        <v>28</v>
      </c>
      <c r="Z43" s="153" t="s">
        <v>28</v>
      </c>
    </row>
    <row r="44" spans="2:26" ht="13.8">
      <c r="D44" s="9"/>
      <c r="E44" s="182" t="s">
        <v>217</v>
      </c>
      <c r="F44" s="182" t="s">
        <v>182</v>
      </c>
      <c r="G44" s="182" t="s">
        <v>218</v>
      </c>
      <c r="M44" s="150">
        <v>40</v>
      </c>
      <c r="N44" s="151">
        <v>3</v>
      </c>
      <c r="O44" s="152" t="s">
        <v>89</v>
      </c>
      <c r="P44" s="153" t="s">
        <v>49</v>
      </c>
      <c r="R44" s="150" t="s">
        <v>28</v>
      </c>
      <c r="S44" s="151" t="s">
        <v>28</v>
      </c>
      <c r="T44" s="152" t="s">
        <v>28</v>
      </c>
      <c r="U44" s="153" t="s">
        <v>28</v>
      </c>
      <c r="W44" s="150" t="s">
        <v>28</v>
      </c>
      <c r="X44" s="151" t="s">
        <v>28</v>
      </c>
      <c r="Y44" s="152" t="s">
        <v>28</v>
      </c>
      <c r="Z44" s="153" t="s">
        <v>28</v>
      </c>
    </row>
    <row r="45" spans="2:26" ht="13.8">
      <c r="D45" s="9"/>
      <c r="E45" s="148">
        <v>1</v>
      </c>
      <c r="F45" s="185" t="s">
        <v>73</v>
      </c>
      <c r="G45" s="183">
        <v>1125</v>
      </c>
      <c r="M45" s="150">
        <v>41</v>
      </c>
      <c r="N45" s="151">
        <v>3</v>
      </c>
      <c r="O45" s="152" t="s">
        <v>99</v>
      </c>
      <c r="P45" s="153" t="s">
        <v>100</v>
      </c>
      <c r="R45" s="150" t="s">
        <v>28</v>
      </c>
      <c r="S45" s="151" t="s">
        <v>28</v>
      </c>
      <c r="T45" s="152" t="s">
        <v>28</v>
      </c>
      <c r="U45" s="153" t="s">
        <v>28</v>
      </c>
      <c r="W45" s="150" t="s">
        <v>28</v>
      </c>
      <c r="X45" s="151" t="s">
        <v>28</v>
      </c>
      <c r="Y45" s="152" t="s">
        <v>28</v>
      </c>
      <c r="Z45" s="153" t="s">
        <v>28</v>
      </c>
    </row>
    <row r="46" spans="2:26" ht="13.8">
      <c r="D46" s="9"/>
      <c r="E46" s="148">
        <v>2</v>
      </c>
      <c r="F46" s="185" t="s">
        <v>89</v>
      </c>
      <c r="G46" s="183">
        <v>1160</v>
      </c>
      <c r="M46" s="150">
        <v>42</v>
      </c>
      <c r="N46" s="151">
        <v>2</v>
      </c>
      <c r="O46" s="152" t="s">
        <v>98</v>
      </c>
      <c r="P46" s="153" t="s">
        <v>91</v>
      </c>
      <c r="R46" s="150" t="s">
        <v>28</v>
      </c>
      <c r="S46" s="151" t="s">
        <v>28</v>
      </c>
      <c r="T46" s="152" t="s">
        <v>28</v>
      </c>
      <c r="U46" s="153" t="s">
        <v>28</v>
      </c>
      <c r="W46" s="150" t="s">
        <v>28</v>
      </c>
      <c r="X46" s="151" t="s">
        <v>28</v>
      </c>
      <c r="Y46" s="152" t="s">
        <v>28</v>
      </c>
      <c r="Z46" s="153" t="s">
        <v>28</v>
      </c>
    </row>
    <row r="47" spans="2:26" ht="13.8">
      <c r="D47" s="9"/>
      <c r="E47" s="148">
        <v>3</v>
      </c>
      <c r="F47" s="185" t="s">
        <v>93</v>
      </c>
      <c r="G47" s="183">
        <v>1131.0001999999999</v>
      </c>
      <c r="M47" s="150">
        <v>43</v>
      </c>
      <c r="N47" s="151">
        <v>2</v>
      </c>
      <c r="O47" s="152" t="s">
        <v>133</v>
      </c>
      <c r="P47" s="153" t="s">
        <v>49</v>
      </c>
      <c r="R47" s="150" t="s">
        <v>28</v>
      </c>
      <c r="S47" s="151" t="s">
        <v>28</v>
      </c>
      <c r="T47" s="152" t="s">
        <v>28</v>
      </c>
      <c r="U47" s="153" t="s">
        <v>28</v>
      </c>
      <c r="W47" s="150" t="s">
        <v>28</v>
      </c>
      <c r="X47" s="151" t="s">
        <v>28</v>
      </c>
      <c r="Y47" s="152" t="s">
        <v>28</v>
      </c>
      <c r="Z47" s="153" t="s">
        <v>28</v>
      </c>
    </row>
    <row r="48" spans="2:26" ht="13.8">
      <c r="D48" s="9"/>
      <c r="E48" s="148">
        <v>4</v>
      </c>
      <c r="F48" s="185" t="s">
        <v>110</v>
      </c>
      <c r="G48" s="183">
        <v>1191</v>
      </c>
      <c r="M48" s="150">
        <v>44</v>
      </c>
      <c r="N48" s="151">
        <v>2</v>
      </c>
      <c r="O48" s="152" t="s">
        <v>141</v>
      </c>
      <c r="P48" s="153" t="s">
        <v>50</v>
      </c>
      <c r="R48" s="150" t="s">
        <v>28</v>
      </c>
      <c r="S48" s="151" t="s">
        <v>28</v>
      </c>
      <c r="T48" s="152" t="s">
        <v>28</v>
      </c>
      <c r="U48" s="153" t="s">
        <v>28</v>
      </c>
      <c r="W48" s="150" t="s">
        <v>28</v>
      </c>
      <c r="X48" s="151" t="s">
        <v>28</v>
      </c>
      <c r="Y48" s="152" t="s">
        <v>28</v>
      </c>
      <c r="Z48" s="153" t="s">
        <v>28</v>
      </c>
    </row>
    <row r="49" spans="4:26" ht="13.8">
      <c r="D49" s="9"/>
      <c r="E49" s="148">
        <v>5</v>
      </c>
      <c r="F49" s="185" t="s">
        <v>130</v>
      </c>
      <c r="G49" s="183">
        <v>1146</v>
      </c>
      <c r="M49" s="150">
        <v>45</v>
      </c>
      <c r="N49" s="151">
        <v>2</v>
      </c>
      <c r="O49" s="152" t="s">
        <v>142</v>
      </c>
      <c r="P49" s="153" t="s">
        <v>50</v>
      </c>
      <c r="R49" s="150" t="s">
        <v>28</v>
      </c>
      <c r="S49" s="151" t="s">
        <v>28</v>
      </c>
      <c r="T49" s="152" t="s">
        <v>28</v>
      </c>
      <c r="U49" s="153" t="s">
        <v>28</v>
      </c>
      <c r="W49" s="150" t="s">
        <v>28</v>
      </c>
      <c r="X49" s="151" t="s">
        <v>28</v>
      </c>
      <c r="Y49" s="152" t="s">
        <v>28</v>
      </c>
      <c r="Z49" s="153" t="s">
        <v>28</v>
      </c>
    </row>
    <row r="50" spans="4:26" ht="13.8">
      <c r="D50" s="9"/>
      <c r="E50" s="148">
        <v>6</v>
      </c>
      <c r="F50" s="185" t="s">
        <v>141</v>
      </c>
      <c r="G50" s="183">
        <v>1185</v>
      </c>
      <c r="M50" s="150">
        <v>46</v>
      </c>
      <c r="N50" s="151">
        <v>2</v>
      </c>
      <c r="O50" s="152" t="s">
        <v>118</v>
      </c>
      <c r="P50" s="153" t="s">
        <v>119</v>
      </c>
      <c r="R50" s="150" t="s">
        <v>28</v>
      </c>
      <c r="S50" s="151" t="s">
        <v>28</v>
      </c>
      <c r="T50" s="152" t="s">
        <v>28</v>
      </c>
      <c r="U50" s="153" t="s">
        <v>28</v>
      </c>
      <c r="W50" s="150" t="s">
        <v>28</v>
      </c>
      <c r="X50" s="151" t="s">
        <v>28</v>
      </c>
      <c r="Y50" s="152" t="s">
        <v>28</v>
      </c>
      <c r="Z50" s="153" t="s">
        <v>28</v>
      </c>
    </row>
    <row r="51" spans="4:26" ht="13.8">
      <c r="D51" s="9"/>
      <c r="E51" s="148">
        <v>7</v>
      </c>
      <c r="F51" s="185" t="s">
        <v>111</v>
      </c>
      <c r="G51" s="183">
        <v>1214</v>
      </c>
      <c r="M51" s="150">
        <v>47</v>
      </c>
      <c r="N51" s="151">
        <v>2</v>
      </c>
      <c r="O51" s="152" t="s">
        <v>153</v>
      </c>
      <c r="P51" s="153" t="s">
        <v>49</v>
      </c>
      <c r="R51" s="150" t="s">
        <v>28</v>
      </c>
      <c r="S51" s="151" t="s">
        <v>28</v>
      </c>
      <c r="T51" s="152" t="s">
        <v>28</v>
      </c>
      <c r="U51" s="153" t="s">
        <v>28</v>
      </c>
      <c r="W51" s="150" t="s">
        <v>28</v>
      </c>
      <c r="X51" s="151" t="s">
        <v>28</v>
      </c>
      <c r="Y51" s="152" t="s">
        <v>28</v>
      </c>
      <c r="Z51" s="153" t="s">
        <v>28</v>
      </c>
    </row>
    <row r="52" spans="4:26" ht="13.8">
      <c r="D52" s="9"/>
      <c r="E52" s="148">
        <v>8</v>
      </c>
      <c r="F52" s="185" t="s">
        <v>93</v>
      </c>
      <c r="G52" s="183">
        <v>1182.0000000099999</v>
      </c>
      <c r="M52" s="150">
        <v>48</v>
      </c>
      <c r="N52" s="151">
        <v>2</v>
      </c>
      <c r="O52" s="152" t="s">
        <v>166</v>
      </c>
      <c r="P52" s="153" t="s">
        <v>49</v>
      </c>
      <c r="R52" s="150" t="s">
        <v>28</v>
      </c>
      <c r="S52" s="151" t="s">
        <v>28</v>
      </c>
      <c r="T52" s="152" t="s">
        <v>28</v>
      </c>
      <c r="U52" s="153" t="s">
        <v>28</v>
      </c>
      <c r="W52" s="150" t="s">
        <v>28</v>
      </c>
      <c r="X52" s="151" t="s">
        <v>28</v>
      </c>
      <c r="Y52" s="152" t="s">
        <v>28</v>
      </c>
      <c r="Z52" s="153" t="s">
        <v>28</v>
      </c>
    </row>
    <row r="53" spans="4:26" ht="13.8">
      <c r="D53" s="9"/>
      <c r="E53" s="148">
        <v>9</v>
      </c>
      <c r="F53" s="185" t="s">
        <v>73</v>
      </c>
      <c r="G53" s="183">
        <v>1198</v>
      </c>
      <c r="H53" s="9"/>
      <c r="I53" s="9"/>
      <c r="J53" s="9"/>
      <c r="K53" s="9"/>
      <c r="M53" s="150">
        <v>49</v>
      </c>
      <c r="N53" s="151">
        <v>2</v>
      </c>
      <c r="O53" s="152" t="s">
        <v>116</v>
      </c>
      <c r="P53" s="153" t="s">
        <v>50</v>
      </c>
      <c r="R53" s="150" t="s">
        <v>28</v>
      </c>
      <c r="S53" s="151" t="s">
        <v>28</v>
      </c>
      <c r="T53" s="152" t="s">
        <v>28</v>
      </c>
      <c r="U53" s="153" t="s">
        <v>28</v>
      </c>
      <c r="W53" s="150" t="s">
        <v>28</v>
      </c>
      <c r="X53" s="151" t="s">
        <v>28</v>
      </c>
      <c r="Y53" s="152" t="s">
        <v>28</v>
      </c>
      <c r="Z53" s="153" t="s">
        <v>28</v>
      </c>
    </row>
    <row r="54" spans="4:26" ht="13.8">
      <c r="D54" s="9"/>
      <c r="E54" s="9"/>
      <c r="F54" s="9"/>
      <c r="G54" s="9"/>
      <c r="H54" s="9"/>
      <c r="I54" s="9"/>
      <c r="J54" s="9"/>
      <c r="K54" s="9"/>
      <c r="M54" s="150">
        <v>50</v>
      </c>
      <c r="N54" s="151">
        <v>1</v>
      </c>
      <c r="O54" s="152" t="s">
        <v>158</v>
      </c>
      <c r="P54" s="153" t="s">
        <v>49</v>
      </c>
      <c r="R54" s="150" t="s">
        <v>28</v>
      </c>
      <c r="S54" s="151" t="s">
        <v>28</v>
      </c>
      <c r="T54" s="152" t="s">
        <v>28</v>
      </c>
      <c r="U54" s="153" t="s">
        <v>28</v>
      </c>
      <c r="W54" s="150" t="s">
        <v>28</v>
      </c>
      <c r="X54" s="151" t="s">
        <v>28</v>
      </c>
      <c r="Y54" s="152" t="s">
        <v>28</v>
      </c>
      <c r="Z54" s="153" t="s">
        <v>28</v>
      </c>
    </row>
    <row r="55" spans="4:26" ht="13.8">
      <c r="D55" s="9"/>
      <c r="E55" s="9"/>
      <c r="F55" s="9"/>
      <c r="G55" s="9"/>
      <c r="H55" s="9"/>
      <c r="I55" s="9"/>
      <c r="J55" s="9"/>
      <c r="K55" s="9"/>
      <c r="M55" s="150">
        <v>51</v>
      </c>
      <c r="N55" s="151">
        <v>1</v>
      </c>
      <c r="O55" s="152" t="s">
        <v>124</v>
      </c>
      <c r="P55" s="153" t="s">
        <v>49</v>
      </c>
      <c r="R55" s="150" t="s">
        <v>28</v>
      </c>
      <c r="S55" s="151" t="s">
        <v>28</v>
      </c>
      <c r="T55" s="152" t="s">
        <v>28</v>
      </c>
      <c r="U55" s="153" t="s">
        <v>28</v>
      </c>
      <c r="W55" s="150" t="s">
        <v>28</v>
      </c>
      <c r="X55" s="151" t="s">
        <v>28</v>
      </c>
      <c r="Y55" s="152" t="s">
        <v>28</v>
      </c>
      <c r="Z55" s="153" t="s">
        <v>28</v>
      </c>
    </row>
    <row r="56" spans="4:26">
      <c r="M56" s="150">
        <v>52</v>
      </c>
      <c r="N56" s="151">
        <v>1</v>
      </c>
      <c r="O56" s="152" t="s">
        <v>135</v>
      </c>
      <c r="P56" s="153" t="s">
        <v>77</v>
      </c>
      <c r="R56" s="150" t="s">
        <v>28</v>
      </c>
      <c r="S56" s="151" t="s">
        <v>28</v>
      </c>
      <c r="T56" s="152" t="s">
        <v>28</v>
      </c>
      <c r="U56" s="153" t="s">
        <v>28</v>
      </c>
      <c r="W56" s="150" t="s">
        <v>28</v>
      </c>
      <c r="X56" s="151" t="s">
        <v>28</v>
      </c>
      <c r="Y56" s="152" t="s">
        <v>28</v>
      </c>
      <c r="Z56" s="153" t="s">
        <v>28</v>
      </c>
    </row>
    <row r="57" spans="4:26">
      <c r="M57" s="150">
        <v>53</v>
      </c>
      <c r="N57" s="151">
        <v>1</v>
      </c>
      <c r="O57" s="152" t="s">
        <v>159</v>
      </c>
      <c r="P57" s="153" t="s">
        <v>160</v>
      </c>
      <c r="R57" s="150" t="s">
        <v>28</v>
      </c>
      <c r="S57" s="151" t="s">
        <v>28</v>
      </c>
      <c r="T57" s="152" t="s">
        <v>28</v>
      </c>
      <c r="U57" s="153" t="s">
        <v>28</v>
      </c>
      <c r="W57" s="150" t="s">
        <v>28</v>
      </c>
      <c r="X57" s="151" t="s">
        <v>28</v>
      </c>
      <c r="Y57" s="152" t="s">
        <v>28</v>
      </c>
      <c r="Z57" s="153" t="s">
        <v>28</v>
      </c>
    </row>
    <row r="58" spans="4:26">
      <c r="M58" s="150" t="s">
        <v>28</v>
      </c>
      <c r="N58" s="151" t="s">
        <v>28</v>
      </c>
      <c r="O58" s="152" t="s">
        <v>28</v>
      </c>
      <c r="P58" s="153" t="s">
        <v>28</v>
      </c>
      <c r="R58" s="150" t="s">
        <v>28</v>
      </c>
      <c r="S58" s="151" t="s">
        <v>28</v>
      </c>
      <c r="T58" s="152" t="s">
        <v>28</v>
      </c>
      <c r="U58" s="153" t="s">
        <v>28</v>
      </c>
      <c r="W58" s="150" t="s">
        <v>28</v>
      </c>
      <c r="X58" s="151" t="s">
        <v>28</v>
      </c>
      <c r="Y58" s="152" t="s">
        <v>28</v>
      </c>
      <c r="Z58" s="153" t="s">
        <v>28</v>
      </c>
    </row>
    <row r="59" spans="4:26">
      <c r="M59" s="150" t="s">
        <v>28</v>
      </c>
      <c r="N59" s="151" t="s">
        <v>28</v>
      </c>
      <c r="O59" s="152" t="s">
        <v>28</v>
      </c>
      <c r="P59" s="153" t="s">
        <v>28</v>
      </c>
      <c r="R59" s="150" t="s">
        <v>28</v>
      </c>
      <c r="S59" s="151" t="s">
        <v>28</v>
      </c>
      <c r="T59" s="152" t="s">
        <v>28</v>
      </c>
      <c r="U59" s="153" t="s">
        <v>28</v>
      </c>
      <c r="W59" s="150" t="s">
        <v>28</v>
      </c>
      <c r="X59" s="151" t="s">
        <v>28</v>
      </c>
      <c r="Y59" s="152" t="s">
        <v>28</v>
      </c>
      <c r="Z59" s="153" t="s">
        <v>28</v>
      </c>
    </row>
    <row r="60" spans="4:26">
      <c r="M60" s="150" t="s">
        <v>28</v>
      </c>
      <c r="N60" s="151" t="s">
        <v>28</v>
      </c>
      <c r="O60" s="152" t="s">
        <v>28</v>
      </c>
      <c r="P60" s="153" t="s">
        <v>28</v>
      </c>
      <c r="R60" s="150" t="s">
        <v>28</v>
      </c>
      <c r="S60" s="151" t="s">
        <v>28</v>
      </c>
      <c r="T60" s="152" t="s">
        <v>28</v>
      </c>
      <c r="U60" s="153" t="s">
        <v>28</v>
      </c>
      <c r="W60" s="150" t="s">
        <v>28</v>
      </c>
      <c r="X60" s="151" t="s">
        <v>28</v>
      </c>
      <c r="Y60" s="152" t="s">
        <v>28</v>
      </c>
      <c r="Z60" s="153" t="s">
        <v>28</v>
      </c>
    </row>
    <row r="61" spans="4:26">
      <c r="M61" s="150" t="s">
        <v>28</v>
      </c>
      <c r="N61" s="151" t="s">
        <v>28</v>
      </c>
      <c r="O61" s="152" t="s">
        <v>28</v>
      </c>
      <c r="P61" s="153" t="s">
        <v>28</v>
      </c>
      <c r="R61" s="150" t="s">
        <v>28</v>
      </c>
      <c r="S61" s="151" t="s">
        <v>28</v>
      </c>
      <c r="T61" s="152" t="s">
        <v>28</v>
      </c>
      <c r="U61" s="153" t="s">
        <v>28</v>
      </c>
      <c r="W61" s="150" t="s">
        <v>28</v>
      </c>
      <c r="X61" s="151" t="s">
        <v>28</v>
      </c>
      <c r="Y61" s="152" t="s">
        <v>28</v>
      </c>
      <c r="Z61" s="153" t="s">
        <v>28</v>
      </c>
    </row>
    <row r="62" spans="4:26">
      <c r="M62" s="150" t="s">
        <v>28</v>
      </c>
      <c r="N62" s="151" t="s">
        <v>28</v>
      </c>
      <c r="O62" s="152" t="s">
        <v>28</v>
      </c>
      <c r="P62" s="153" t="s">
        <v>28</v>
      </c>
      <c r="R62" s="150" t="s">
        <v>28</v>
      </c>
      <c r="S62" s="151" t="s">
        <v>28</v>
      </c>
      <c r="T62" s="152" t="s">
        <v>28</v>
      </c>
      <c r="U62" s="153" t="s">
        <v>28</v>
      </c>
      <c r="W62" s="150" t="s">
        <v>28</v>
      </c>
      <c r="X62" s="151" t="s">
        <v>28</v>
      </c>
      <c r="Y62" s="152" t="s">
        <v>28</v>
      </c>
      <c r="Z62" s="153" t="s">
        <v>28</v>
      </c>
    </row>
    <row r="63" spans="4:26">
      <c r="M63" s="150" t="s">
        <v>28</v>
      </c>
      <c r="N63" s="151" t="s">
        <v>28</v>
      </c>
      <c r="O63" s="152" t="s">
        <v>28</v>
      </c>
      <c r="P63" s="153" t="s">
        <v>28</v>
      </c>
      <c r="R63" s="150" t="s">
        <v>28</v>
      </c>
      <c r="S63" s="151" t="s">
        <v>28</v>
      </c>
      <c r="T63" s="152" t="s">
        <v>28</v>
      </c>
      <c r="U63" s="153" t="s">
        <v>28</v>
      </c>
      <c r="W63" s="150" t="s">
        <v>28</v>
      </c>
      <c r="X63" s="151" t="s">
        <v>28</v>
      </c>
      <c r="Y63" s="152" t="s">
        <v>28</v>
      </c>
      <c r="Z63" s="153" t="s">
        <v>28</v>
      </c>
    </row>
    <row r="64" spans="4:26">
      <c r="M64" s="150" t="s">
        <v>28</v>
      </c>
      <c r="N64" s="151" t="s">
        <v>28</v>
      </c>
      <c r="O64" s="152" t="s">
        <v>28</v>
      </c>
      <c r="P64" s="153" t="s">
        <v>28</v>
      </c>
      <c r="R64" s="150" t="s">
        <v>28</v>
      </c>
      <c r="S64" s="151" t="s">
        <v>28</v>
      </c>
      <c r="T64" s="152" t="s">
        <v>28</v>
      </c>
      <c r="U64" s="153" t="s">
        <v>28</v>
      </c>
      <c r="W64" s="150" t="s">
        <v>28</v>
      </c>
      <c r="X64" s="151" t="s">
        <v>28</v>
      </c>
      <c r="Y64" s="152" t="s">
        <v>28</v>
      </c>
      <c r="Z64" s="153" t="s">
        <v>28</v>
      </c>
    </row>
    <row r="65" spans="13:26">
      <c r="M65" s="150" t="s">
        <v>28</v>
      </c>
      <c r="N65" s="151" t="s">
        <v>28</v>
      </c>
      <c r="O65" s="152" t="s">
        <v>28</v>
      </c>
      <c r="P65" s="153" t="s">
        <v>28</v>
      </c>
      <c r="R65" s="150" t="s">
        <v>28</v>
      </c>
      <c r="S65" s="151" t="s">
        <v>28</v>
      </c>
      <c r="T65" s="152" t="s">
        <v>28</v>
      </c>
      <c r="U65" s="153" t="s">
        <v>28</v>
      </c>
      <c r="W65" s="150" t="s">
        <v>28</v>
      </c>
      <c r="X65" s="151" t="s">
        <v>28</v>
      </c>
      <c r="Y65" s="152" t="s">
        <v>28</v>
      </c>
      <c r="Z65" s="153" t="s">
        <v>28</v>
      </c>
    </row>
    <row r="66" spans="13:26">
      <c r="M66" s="150" t="s">
        <v>28</v>
      </c>
      <c r="N66" s="151" t="s">
        <v>28</v>
      </c>
      <c r="O66" s="152" t="s">
        <v>28</v>
      </c>
      <c r="P66" s="153" t="s">
        <v>28</v>
      </c>
      <c r="R66" s="150" t="s">
        <v>28</v>
      </c>
      <c r="S66" s="151" t="s">
        <v>28</v>
      </c>
      <c r="T66" s="152" t="s">
        <v>28</v>
      </c>
      <c r="U66" s="153" t="s">
        <v>28</v>
      </c>
      <c r="W66" s="150" t="s">
        <v>28</v>
      </c>
      <c r="X66" s="151" t="s">
        <v>28</v>
      </c>
      <c r="Y66" s="152" t="s">
        <v>28</v>
      </c>
      <c r="Z66" s="153" t="s">
        <v>28</v>
      </c>
    </row>
    <row r="67" spans="13:26">
      <c r="M67" s="150" t="s">
        <v>28</v>
      </c>
      <c r="N67" s="151" t="s">
        <v>28</v>
      </c>
      <c r="O67" s="152" t="s">
        <v>28</v>
      </c>
      <c r="P67" s="153" t="s">
        <v>28</v>
      </c>
      <c r="R67" s="150" t="s">
        <v>28</v>
      </c>
      <c r="S67" s="151" t="s">
        <v>28</v>
      </c>
      <c r="T67" s="152" t="s">
        <v>28</v>
      </c>
      <c r="U67" s="153" t="s">
        <v>28</v>
      </c>
      <c r="W67" s="150" t="s">
        <v>28</v>
      </c>
      <c r="X67" s="151" t="s">
        <v>28</v>
      </c>
      <c r="Y67" s="152" t="s">
        <v>28</v>
      </c>
      <c r="Z67" s="153" t="s">
        <v>28</v>
      </c>
    </row>
    <row r="68" spans="13:26">
      <c r="M68" s="150" t="s">
        <v>28</v>
      </c>
      <c r="N68" s="151" t="s">
        <v>28</v>
      </c>
      <c r="O68" s="152" t="s">
        <v>28</v>
      </c>
      <c r="P68" s="153" t="s">
        <v>28</v>
      </c>
      <c r="R68" s="150" t="s">
        <v>28</v>
      </c>
      <c r="S68" s="151" t="s">
        <v>28</v>
      </c>
      <c r="T68" s="152" t="s">
        <v>28</v>
      </c>
      <c r="U68" s="153" t="s">
        <v>28</v>
      </c>
      <c r="W68" s="150" t="s">
        <v>28</v>
      </c>
      <c r="X68" s="151" t="s">
        <v>28</v>
      </c>
      <c r="Y68" s="152" t="s">
        <v>28</v>
      </c>
      <c r="Z68" s="153" t="s">
        <v>28</v>
      </c>
    </row>
    <row r="69" spans="13:26">
      <c r="M69" s="150" t="s">
        <v>28</v>
      </c>
      <c r="N69" s="151" t="s">
        <v>28</v>
      </c>
      <c r="O69" s="152" t="s">
        <v>28</v>
      </c>
      <c r="P69" s="153" t="s">
        <v>28</v>
      </c>
      <c r="R69" s="150" t="s">
        <v>28</v>
      </c>
      <c r="S69" s="151" t="s">
        <v>28</v>
      </c>
      <c r="T69" s="152" t="s">
        <v>28</v>
      </c>
      <c r="U69" s="153" t="s">
        <v>28</v>
      </c>
      <c r="W69" s="150" t="s">
        <v>28</v>
      </c>
      <c r="X69" s="151" t="s">
        <v>28</v>
      </c>
      <c r="Y69" s="152" t="s">
        <v>28</v>
      </c>
      <c r="Z69" s="153" t="s">
        <v>28</v>
      </c>
    </row>
    <row r="70" spans="13:26">
      <c r="M70" s="150" t="s">
        <v>28</v>
      </c>
      <c r="N70" s="151" t="s">
        <v>28</v>
      </c>
      <c r="O70" s="152" t="s">
        <v>28</v>
      </c>
      <c r="P70" s="153" t="s">
        <v>28</v>
      </c>
      <c r="R70" s="150" t="s">
        <v>28</v>
      </c>
      <c r="S70" s="151" t="s">
        <v>28</v>
      </c>
      <c r="T70" s="152" t="s">
        <v>28</v>
      </c>
      <c r="U70" s="153" t="s">
        <v>28</v>
      </c>
      <c r="W70" s="150" t="s">
        <v>28</v>
      </c>
      <c r="X70" s="151" t="s">
        <v>28</v>
      </c>
      <c r="Y70" s="152" t="s">
        <v>28</v>
      </c>
      <c r="Z70" s="153" t="s">
        <v>28</v>
      </c>
    </row>
    <row r="71" spans="13:26">
      <c r="M71" s="150" t="s">
        <v>28</v>
      </c>
      <c r="N71" s="151" t="s">
        <v>28</v>
      </c>
      <c r="O71" s="152" t="s">
        <v>28</v>
      </c>
      <c r="P71" s="153" t="s">
        <v>28</v>
      </c>
      <c r="R71" s="150" t="s">
        <v>28</v>
      </c>
      <c r="S71" s="151" t="s">
        <v>28</v>
      </c>
      <c r="T71" s="152" t="s">
        <v>28</v>
      </c>
      <c r="U71" s="153" t="s">
        <v>28</v>
      </c>
      <c r="W71" s="150" t="s">
        <v>28</v>
      </c>
      <c r="X71" s="151" t="s">
        <v>28</v>
      </c>
      <c r="Y71" s="152" t="s">
        <v>28</v>
      </c>
      <c r="Z71" s="153" t="s">
        <v>28</v>
      </c>
    </row>
    <row r="72" spans="13:26">
      <c r="M72" s="150" t="s">
        <v>28</v>
      </c>
      <c r="N72" s="151" t="s">
        <v>28</v>
      </c>
      <c r="O72" s="152" t="s">
        <v>28</v>
      </c>
      <c r="P72" s="153" t="s">
        <v>28</v>
      </c>
      <c r="R72" s="150" t="s">
        <v>28</v>
      </c>
      <c r="S72" s="151" t="s">
        <v>28</v>
      </c>
      <c r="T72" s="152" t="s">
        <v>28</v>
      </c>
      <c r="U72" s="153" t="s">
        <v>28</v>
      </c>
      <c r="W72" s="150" t="s">
        <v>28</v>
      </c>
      <c r="X72" s="151" t="s">
        <v>28</v>
      </c>
      <c r="Y72" s="152" t="s">
        <v>28</v>
      </c>
      <c r="Z72" s="153" t="s">
        <v>28</v>
      </c>
    </row>
    <row r="73" spans="13:26">
      <c r="M73" s="150" t="s">
        <v>28</v>
      </c>
      <c r="N73" s="151" t="s">
        <v>28</v>
      </c>
      <c r="O73" s="152" t="s">
        <v>28</v>
      </c>
      <c r="P73" s="153" t="s">
        <v>28</v>
      </c>
      <c r="R73" s="150" t="s">
        <v>28</v>
      </c>
      <c r="S73" s="151" t="s">
        <v>28</v>
      </c>
      <c r="T73" s="152" t="s">
        <v>28</v>
      </c>
      <c r="U73" s="153" t="s">
        <v>28</v>
      </c>
      <c r="W73" s="150" t="s">
        <v>28</v>
      </c>
      <c r="X73" s="151" t="s">
        <v>28</v>
      </c>
      <c r="Y73" s="152" t="s">
        <v>28</v>
      </c>
      <c r="Z73" s="153" t="s">
        <v>28</v>
      </c>
    </row>
    <row r="74" spans="13:26">
      <c r="M74" s="150" t="s">
        <v>28</v>
      </c>
      <c r="N74" s="151" t="s">
        <v>28</v>
      </c>
      <c r="O74" s="152" t="s">
        <v>28</v>
      </c>
      <c r="P74" s="153" t="s">
        <v>28</v>
      </c>
      <c r="R74" s="150" t="s">
        <v>28</v>
      </c>
      <c r="S74" s="151" t="s">
        <v>28</v>
      </c>
      <c r="T74" s="152" t="s">
        <v>28</v>
      </c>
      <c r="U74" s="153" t="s">
        <v>28</v>
      </c>
      <c r="W74" s="150" t="s">
        <v>28</v>
      </c>
      <c r="X74" s="151" t="s">
        <v>28</v>
      </c>
      <c r="Y74" s="152" t="s">
        <v>28</v>
      </c>
      <c r="Z74" s="153" t="s">
        <v>28</v>
      </c>
    </row>
    <row r="75" spans="13:26">
      <c r="M75" s="150" t="s">
        <v>28</v>
      </c>
      <c r="N75" s="151" t="s">
        <v>28</v>
      </c>
      <c r="O75" s="152" t="s">
        <v>28</v>
      </c>
      <c r="P75" s="153" t="s">
        <v>28</v>
      </c>
      <c r="R75" s="150" t="s">
        <v>28</v>
      </c>
      <c r="S75" s="151" t="s">
        <v>28</v>
      </c>
      <c r="T75" s="152" t="s">
        <v>28</v>
      </c>
      <c r="U75" s="153" t="s">
        <v>28</v>
      </c>
      <c r="W75" s="150" t="s">
        <v>28</v>
      </c>
      <c r="X75" s="151" t="s">
        <v>28</v>
      </c>
      <c r="Y75" s="152" t="s">
        <v>28</v>
      </c>
      <c r="Z75" s="153" t="s">
        <v>28</v>
      </c>
    </row>
    <row r="76" spans="13:26">
      <c r="M76" s="150" t="s">
        <v>28</v>
      </c>
      <c r="N76" s="151" t="s">
        <v>28</v>
      </c>
      <c r="O76" s="152" t="s">
        <v>28</v>
      </c>
      <c r="P76" s="153" t="s">
        <v>28</v>
      </c>
      <c r="R76" s="150" t="s">
        <v>28</v>
      </c>
      <c r="S76" s="151" t="s">
        <v>28</v>
      </c>
      <c r="T76" s="152" t="s">
        <v>28</v>
      </c>
      <c r="U76" s="153" t="s">
        <v>28</v>
      </c>
      <c r="W76" s="150" t="s">
        <v>28</v>
      </c>
      <c r="X76" s="151" t="s">
        <v>28</v>
      </c>
      <c r="Y76" s="152" t="s">
        <v>28</v>
      </c>
      <c r="Z76" s="153" t="s">
        <v>28</v>
      </c>
    </row>
    <row r="77" spans="13:26">
      <c r="M77" s="150" t="s">
        <v>28</v>
      </c>
      <c r="N77" s="151" t="s">
        <v>28</v>
      </c>
      <c r="O77" s="152" t="s">
        <v>28</v>
      </c>
      <c r="P77" s="153" t="s">
        <v>28</v>
      </c>
      <c r="R77" s="150" t="s">
        <v>28</v>
      </c>
      <c r="S77" s="151" t="s">
        <v>28</v>
      </c>
      <c r="T77" s="152" t="s">
        <v>28</v>
      </c>
      <c r="U77" s="153" t="s">
        <v>28</v>
      </c>
      <c r="W77" s="150" t="s">
        <v>28</v>
      </c>
      <c r="X77" s="151" t="s">
        <v>28</v>
      </c>
      <c r="Y77" s="152" t="s">
        <v>28</v>
      </c>
      <c r="Z77" s="153" t="s">
        <v>28</v>
      </c>
    </row>
    <row r="78" spans="13:26">
      <c r="M78" s="150" t="s">
        <v>28</v>
      </c>
      <c r="N78" s="151" t="s">
        <v>28</v>
      </c>
      <c r="O78" s="152" t="s">
        <v>28</v>
      </c>
      <c r="P78" s="153" t="s">
        <v>28</v>
      </c>
      <c r="R78" s="150" t="s">
        <v>28</v>
      </c>
      <c r="S78" s="151" t="s">
        <v>28</v>
      </c>
      <c r="T78" s="152" t="s">
        <v>28</v>
      </c>
      <c r="U78" s="153" t="s">
        <v>28</v>
      </c>
      <c r="W78" s="150" t="s">
        <v>28</v>
      </c>
      <c r="X78" s="151" t="s">
        <v>28</v>
      </c>
      <c r="Y78" s="152" t="s">
        <v>28</v>
      </c>
      <c r="Z78" s="153" t="s">
        <v>28</v>
      </c>
    </row>
    <row r="79" spans="13:26">
      <c r="M79" s="150" t="s">
        <v>28</v>
      </c>
      <c r="N79" s="151" t="s">
        <v>28</v>
      </c>
      <c r="O79" s="152" t="s">
        <v>28</v>
      </c>
      <c r="P79" s="153" t="s">
        <v>28</v>
      </c>
      <c r="R79" s="150" t="s">
        <v>28</v>
      </c>
      <c r="S79" s="151" t="s">
        <v>28</v>
      </c>
      <c r="T79" s="152" t="s">
        <v>28</v>
      </c>
      <c r="U79" s="153" t="s">
        <v>28</v>
      </c>
      <c r="W79" s="150" t="s">
        <v>28</v>
      </c>
      <c r="X79" s="151" t="s">
        <v>28</v>
      </c>
      <c r="Y79" s="152" t="s">
        <v>28</v>
      </c>
      <c r="Z79" s="153" t="s">
        <v>28</v>
      </c>
    </row>
    <row r="80" spans="13:26">
      <c r="M80" s="150" t="s">
        <v>28</v>
      </c>
      <c r="N80" s="151" t="s">
        <v>28</v>
      </c>
      <c r="O80" s="152" t="s">
        <v>28</v>
      </c>
      <c r="P80" s="153" t="s">
        <v>28</v>
      </c>
      <c r="R80" s="150" t="s">
        <v>28</v>
      </c>
      <c r="S80" s="151" t="s">
        <v>28</v>
      </c>
      <c r="T80" s="152" t="s">
        <v>28</v>
      </c>
      <c r="U80" s="153" t="s">
        <v>28</v>
      </c>
      <c r="W80" s="150" t="s">
        <v>28</v>
      </c>
      <c r="X80" s="151" t="s">
        <v>28</v>
      </c>
      <c r="Y80" s="152" t="s">
        <v>28</v>
      </c>
      <c r="Z80" s="153" t="s">
        <v>28</v>
      </c>
    </row>
    <row r="81" spans="13:26">
      <c r="M81" s="150" t="s">
        <v>28</v>
      </c>
      <c r="N81" s="151" t="s">
        <v>28</v>
      </c>
      <c r="O81" s="152" t="s">
        <v>28</v>
      </c>
      <c r="P81" s="153" t="s">
        <v>28</v>
      </c>
      <c r="R81" s="150" t="s">
        <v>28</v>
      </c>
      <c r="S81" s="151" t="s">
        <v>28</v>
      </c>
      <c r="T81" s="152" t="s">
        <v>28</v>
      </c>
      <c r="U81" s="153" t="s">
        <v>28</v>
      </c>
      <c r="W81" s="150" t="s">
        <v>28</v>
      </c>
      <c r="X81" s="151" t="s">
        <v>28</v>
      </c>
      <c r="Y81" s="152" t="s">
        <v>28</v>
      </c>
      <c r="Z81" s="153" t="s">
        <v>28</v>
      </c>
    </row>
    <row r="82" spans="13:26">
      <c r="M82" s="150" t="s">
        <v>28</v>
      </c>
      <c r="N82" s="151" t="s">
        <v>28</v>
      </c>
      <c r="O82" s="152" t="s">
        <v>28</v>
      </c>
      <c r="P82" s="153" t="s">
        <v>28</v>
      </c>
      <c r="R82" s="150" t="s">
        <v>28</v>
      </c>
      <c r="S82" s="151" t="s">
        <v>28</v>
      </c>
      <c r="T82" s="152" t="s">
        <v>28</v>
      </c>
      <c r="U82" s="153" t="s">
        <v>28</v>
      </c>
      <c r="W82" s="150" t="s">
        <v>28</v>
      </c>
      <c r="X82" s="151" t="s">
        <v>28</v>
      </c>
      <c r="Y82" s="152" t="s">
        <v>28</v>
      </c>
      <c r="Z82" s="153" t="s">
        <v>28</v>
      </c>
    </row>
    <row r="83" spans="13:26">
      <c r="M83" s="150" t="s">
        <v>28</v>
      </c>
      <c r="N83" s="151" t="s">
        <v>28</v>
      </c>
      <c r="O83" s="152" t="s">
        <v>28</v>
      </c>
      <c r="P83" s="153" t="s">
        <v>28</v>
      </c>
      <c r="R83" s="150" t="s">
        <v>28</v>
      </c>
      <c r="S83" s="151" t="s">
        <v>28</v>
      </c>
      <c r="T83" s="152" t="s">
        <v>28</v>
      </c>
      <c r="U83" s="153" t="s">
        <v>28</v>
      </c>
      <c r="W83" s="150" t="s">
        <v>28</v>
      </c>
      <c r="X83" s="151" t="s">
        <v>28</v>
      </c>
      <c r="Y83" s="152" t="s">
        <v>28</v>
      </c>
      <c r="Z83" s="153" t="s">
        <v>28</v>
      </c>
    </row>
    <row r="84" spans="13:26">
      <c r="M84" s="150" t="s">
        <v>28</v>
      </c>
      <c r="N84" s="151" t="s">
        <v>28</v>
      </c>
      <c r="O84" s="152" t="s">
        <v>28</v>
      </c>
      <c r="P84" s="153" t="s">
        <v>28</v>
      </c>
      <c r="R84" s="150" t="s">
        <v>28</v>
      </c>
      <c r="S84" s="151" t="s">
        <v>28</v>
      </c>
      <c r="T84" s="152" t="s">
        <v>28</v>
      </c>
      <c r="U84" s="153" t="s">
        <v>28</v>
      </c>
      <c r="W84" s="150" t="s">
        <v>28</v>
      </c>
      <c r="X84" s="151" t="s">
        <v>28</v>
      </c>
      <c r="Y84" s="152" t="s">
        <v>28</v>
      </c>
      <c r="Z84" s="153" t="s">
        <v>28</v>
      </c>
    </row>
    <row r="85" spans="13:26">
      <c r="M85" s="150" t="s">
        <v>28</v>
      </c>
      <c r="N85" s="151" t="s">
        <v>28</v>
      </c>
      <c r="O85" s="152" t="s">
        <v>28</v>
      </c>
      <c r="P85" s="153" t="s">
        <v>28</v>
      </c>
      <c r="R85" s="150" t="s">
        <v>28</v>
      </c>
      <c r="S85" s="151" t="s">
        <v>28</v>
      </c>
      <c r="T85" s="152" t="s">
        <v>28</v>
      </c>
      <c r="U85" s="153" t="s">
        <v>28</v>
      </c>
      <c r="W85" s="150" t="s">
        <v>28</v>
      </c>
      <c r="X85" s="151" t="s">
        <v>28</v>
      </c>
      <c r="Y85" s="152" t="s">
        <v>28</v>
      </c>
      <c r="Z85" s="153" t="s">
        <v>28</v>
      </c>
    </row>
    <row r="86" spans="13:26">
      <c r="M86" s="150" t="s">
        <v>28</v>
      </c>
      <c r="N86" s="151" t="s">
        <v>28</v>
      </c>
      <c r="O86" s="152" t="s">
        <v>28</v>
      </c>
      <c r="P86" s="153" t="s">
        <v>28</v>
      </c>
      <c r="R86" s="150" t="s">
        <v>28</v>
      </c>
      <c r="S86" s="151" t="s">
        <v>28</v>
      </c>
      <c r="T86" s="152" t="s">
        <v>28</v>
      </c>
      <c r="U86" s="153" t="s">
        <v>28</v>
      </c>
      <c r="W86" s="150" t="s">
        <v>28</v>
      </c>
      <c r="X86" s="151" t="s">
        <v>28</v>
      </c>
      <c r="Y86" s="152" t="s">
        <v>28</v>
      </c>
      <c r="Z86" s="153" t="s">
        <v>28</v>
      </c>
    </row>
    <row r="87" spans="13:26">
      <c r="M87" s="150" t="s">
        <v>28</v>
      </c>
      <c r="N87" s="151" t="s">
        <v>28</v>
      </c>
      <c r="O87" s="152" t="s">
        <v>28</v>
      </c>
      <c r="P87" s="153" t="s">
        <v>28</v>
      </c>
      <c r="R87" s="150" t="s">
        <v>28</v>
      </c>
      <c r="S87" s="151" t="s">
        <v>28</v>
      </c>
      <c r="T87" s="152" t="s">
        <v>28</v>
      </c>
      <c r="U87" s="153" t="s">
        <v>28</v>
      </c>
      <c r="W87" s="150" t="s">
        <v>28</v>
      </c>
      <c r="X87" s="151" t="s">
        <v>28</v>
      </c>
      <c r="Y87" s="152" t="s">
        <v>28</v>
      </c>
      <c r="Z87" s="153" t="s">
        <v>28</v>
      </c>
    </row>
    <row r="88" spans="13:26">
      <c r="M88" s="150" t="s">
        <v>28</v>
      </c>
      <c r="N88" s="151" t="s">
        <v>28</v>
      </c>
      <c r="O88" s="152" t="s">
        <v>28</v>
      </c>
      <c r="P88" s="153" t="s">
        <v>28</v>
      </c>
      <c r="R88" s="150" t="s">
        <v>28</v>
      </c>
      <c r="S88" s="151" t="s">
        <v>28</v>
      </c>
      <c r="T88" s="152" t="s">
        <v>28</v>
      </c>
      <c r="U88" s="153" t="s">
        <v>28</v>
      </c>
      <c r="W88" s="150" t="s">
        <v>28</v>
      </c>
      <c r="X88" s="151" t="s">
        <v>28</v>
      </c>
      <c r="Y88" s="152" t="s">
        <v>28</v>
      </c>
      <c r="Z88" s="153" t="s">
        <v>28</v>
      </c>
    </row>
    <row r="89" spans="13:26">
      <c r="M89" s="150" t="s">
        <v>28</v>
      </c>
      <c r="N89" s="151" t="s">
        <v>28</v>
      </c>
      <c r="O89" s="152" t="s">
        <v>28</v>
      </c>
      <c r="P89" s="153" t="s">
        <v>28</v>
      </c>
      <c r="R89" s="150" t="s">
        <v>28</v>
      </c>
      <c r="S89" s="151" t="s">
        <v>28</v>
      </c>
      <c r="T89" s="152" t="s">
        <v>28</v>
      </c>
      <c r="U89" s="153" t="s">
        <v>28</v>
      </c>
      <c r="W89" s="150" t="s">
        <v>28</v>
      </c>
      <c r="X89" s="151" t="s">
        <v>28</v>
      </c>
      <c r="Y89" s="152" t="s">
        <v>28</v>
      </c>
      <c r="Z89" s="153" t="s">
        <v>28</v>
      </c>
    </row>
    <row r="90" spans="13:26">
      <c r="M90" s="150" t="s">
        <v>28</v>
      </c>
      <c r="N90" s="151" t="s">
        <v>28</v>
      </c>
      <c r="O90" s="152" t="s">
        <v>28</v>
      </c>
      <c r="P90" s="153" t="s">
        <v>28</v>
      </c>
      <c r="R90" s="150" t="s">
        <v>28</v>
      </c>
      <c r="S90" s="151" t="s">
        <v>28</v>
      </c>
      <c r="T90" s="152" t="s">
        <v>28</v>
      </c>
      <c r="U90" s="153" t="s">
        <v>28</v>
      </c>
      <c r="W90" s="150" t="s">
        <v>28</v>
      </c>
      <c r="X90" s="151" t="s">
        <v>28</v>
      </c>
      <c r="Y90" s="152" t="s">
        <v>28</v>
      </c>
      <c r="Z90" s="153" t="s">
        <v>28</v>
      </c>
    </row>
    <row r="91" spans="13:26">
      <c r="M91" s="150" t="s">
        <v>28</v>
      </c>
      <c r="N91" s="151" t="s">
        <v>28</v>
      </c>
      <c r="O91" s="152" t="s">
        <v>28</v>
      </c>
      <c r="P91" s="153" t="s">
        <v>28</v>
      </c>
      <c r="R91" s="150" t="s">
        <v>28</v>
      </c>
      <c r="S91" s="151" t="s">
        <v>28</v>
      </c>
      <c r="T91" s="152" t="s">
        <v>28</v>
      </c>
      <c r="U91" s="153" t="s">
        <v>28</v>
      </c>
      <c r="W91" s="150" t="s">
        <v>28</v>
      </c>
      <c r="X91" s="151" t="s">
        <v>28</v>
      </c>
      <c r="Y91" s="152" t="s">
        <v>28</v>
      </c>
      <c r="Z91" s="153" t="s">
        <v>28</v>
      </c>
    </row>
    <row r="92" spans="13:26">
      <c r="M92" s="150" t="s">
        <v>28</v>
      </c>
      <c r="N92" s="151" t="s">
        <v>28</v>
      </c>
      <c r="O92" s="152" t="s">
        <v>28</v>
      </c>
      <c r="P92" s="153" t="s">
        <v>28</v>
      </c>
      <c r="R92" s="150" t="s">
        <v>28</v>
      </c>
      <c r="S92" s="151" t="s">
        <v>28</v>
      </c>
      <c r="T92" s="152" t="s">
        <v>28</v>
      </c>
      <c r="U92" s="153" t="s">
        <v>28</v>
      </c>
      <c r="W92" s="150" t="s">
        <v>28</v>
      </c>
      <c r="X92" s="151" t="s">
        <v>28</v>
      </c>
      <c r="Y92" s="152" t="s">
        <v>28</v>
      </c>
      <c r="Z92" s="153" t="s">
        <v>28</v>
      </c>
    </row>
    <row r="93" spans="13:26">
      <c r="M93" s="150" t="s">
        <v>28</v>
      </c>
      <c r="N93" s="151" t="s">
        <v>28</v>
      </c>
      <c r="O93" s="152" t="s">
        <v>28</v>
      </c>
      <c r="P93" s="153" t="s">
        <v>28</v>
      </c>
      <c r="R93" s="150" t="s">
        <v>28</v>
      </c>
      <c r="S93" s="151" t="s">
        <v>28</v>
      </c>
      <c r="T93" s="152" t="s">
        <v>28</v>
      </c>
      <c r="U93" s="153" t="s">
        <v>28</v>
      </c>
      <c r="W93" s="150" t="s">
        <v>28</v>
      </c>
      <c r="X93" s="151" t="s">
        <v>28</v>
      </c>
      <c r="Y93" s="152" t="s">
        <v>28</v>
      </c>
      <c r="Z93" s="153" t="s">
        <v>28</v>
      </c>
    </row>
    <row r="94" spans="13:26">
      <c r="M94" s="150" t="s">
        <v>28</v>
      </c>
      <c r="N94" s="151" t="s">
        <v>28</v>
      </c>
      <c r="O94" s="152" t="s">
        <v>28</v>
      </c>
      <c r="P94" s="153" t="s">
        <v>28</v>
      </c>
      <c r="R94" s="150" t="s">
        <v>28</v>
      </c>
      <c r="S94" s="151" t="s">
        <v>28</v>
      </c>
      <c r="T94" s="152" t="s">
        <v>28</v>
      </c>
      <c r="U94" s="153" t="s">
        <v>28</v>
      </c>
      <c r="W94" s="150" t="s">
        <v>28</v>
      </c>
      <c r="X94" s="151" t="s">
        <v>28</v>
      </c>
      <c r="Y94" s="152" t="s">
        <v>28</v>
      </c>
      <c r="Z94" s="153" t="s">
        <v>28</v>
      </c>
    </row>
    <row r="95" spans="13:26">
      <c r="M95" s="150" t="s">
        <v>28</v>
      </c>
      <c r="N95" s="151" t="s">
        <v>28</v>
      </c>
      <c r="O95" s="152" t="s">
        <v>28</v>
      </c>
      <c r="P95" s="153" t="s">
        <v>28</v>
      </c>
      <c r="R95" s="150" t="s">
        <v>28</v>
      </c>
      <c r="S95" s="151" t="s">
        <v>28</v>
      </c>
      <c r="T95" s="152" t="s">
        <v>28</v>
      </c>
      <c r="U95" s="153" t="s">
        <v>28</v>
      </c>
      <c r="W95" s="150" t="s">
        <v>28</v>
      </c>
      <c r="X95" s="151" t="s">
        <v>28</v>
      </c>
      <c r="Y95" s="152" t="s">
        <v>28</v>
      </c>
      <c r="Z95" s="153" t="s">
        <v>28</v>
      </c>
    </row>
    <row r="96" spans="13:26">
      <c r="M96" s="150" t="s">
        <v>28</v>
      </c>
      <c r="N96" s="151" t="s">
        <v>28</v>
      </c>
      <c r="O96" s="152" t="s">
        <v>28</v>
      </c>
      <c r="P96" s="153" t="s">
        <v>28</v>
      </c>
      <c r="R96" s="150" t="s">
        <v>28</v>
      </c>
      <c r="S96" s="151" t="s">
        <v>28</v>
      </c>
      <c r="T96" s="152" t="s">
        <v>28</v>
      </c>
      <c r="U96" s="153" t="s">
        <v>28</v>
      </c>
      <c r="W96" s="150" t="s">
        <v>28</v>
      </c>
      <c r="X96" s="151" t="s">
        <v>28</v>
      </c>
      <c r="Y96" s="152" t="s">
        <v>28</v>
      </c>
      <c r="Z96" s="153" t="s">
        <v>28</v>
      </c>
    </row>
    <row r="97" spans="13:26">
      <c r="M97" s="150" t="s">
        <v>28</v>
      </c>
      <c r="N97" s="151" t="s">
        <v>28</v>
      </c>
      <c r="O97" s="152" t="s">
        <v>28</v>
      </c>
      <c r="P97" s="153" t="s">
        <v>28</v>
      </c>
      <c r="R97" s="150" t="s">
        <v>28</v>
      </c>
      <c r="S97" s="151" t="s">
        <v>28</v>
      </c>
      <c r="T97" s="152" t="s">
        <v>28</v>
      </c>
      <c r="U97" s="153" t="s">
        <v>28</v>
      </c>
      <c r="W97" s="150" t="s">
        <v>28</v>
      </c>
      <c r="X97" s="151" t="s">
        <v>28</v>
      </c>
      <c r="Y97" s="152" t="s">
        <v>28</v>
      </c>
      <c r="Z97" s="153" t="s">
        <v>28</v>
      </c>
    </row>
    <row r="98" spans="13:26">
      <c r="M98" s="150" t="s">
        <v>28</v>
      </c>
      <c r="N98" s="151" t="s">
        <v>28</v>
      </c>
      <c r="O98" s="152" t="s">
        <v>28</v>
      </c>
      <c r="P98" s="153" t="s">
        <v>28</v>
      </c>
      <c r="R98" s="150" t="s">
        <v>28</v>
      </c>
      <c r="S98" s="151" t="s">
        <v>28</v>
      </c>
      <c r="T98" s="152" t="s">
        <v>28</v>
      </c>
      <c r="U98" s="153" t="s">
        <v>28</v>
      </c>
      <c r="W98" s="150" t="s">
        <v>28</v>
      </c>
      <c r="X98" s="151" t="s">
        <v>28</v>
      </c>
      <c r="Y98" s="152" t="s">
        <v>28</v>
      </c>
      <c r="Z98" s="153" t="s">
        <v>28</v>
      </c>
    </row>
    <row r="99" spans="13:26">
      <c r="M99" s="150" t="s">
        <v>28</v>
      </c>
      <c r="N99" s="151" t="s">
        <v>28</v>
      </c>
      <c r="O99" s="152" t="s">
        <v>28</v>
      </c>
      <c r="P99" s="153" t="s">
        <v>28</v>
      </c>
      <c r="R99" s="150" t="s">
        <v>28</v>
      </c>
      <c r="S99" s="151" t="s">
        <v>28</v>
      </c>
      <c r="T99" s="152" t="s">
        <v>28</v>
      </c>
      <c r="U99" s="153" t="s">
        <v>28</v>
      </c>
      <c r="W99" s="150" t="s">
        <v>28</v>
      </c>
      <c r="X99" s="151" t="s">
        <v>28</v>
      </c>
      <c r="Y99" s="152" t="s">
        <v>28</v>
      </c>
      <c r="Z99" s="153" t="s">
        <v>28</v>
      </c>
    </row>
    <row r="100" spans="13:26">
      <c r="M100" s="150" t="s">
        <v>28</v>
      </c>
      <c r="N100" s="151" t="s">
        <v>28</v>
      </c>
      <c r="O100" s="152" t="s">
        <v>28</v>
      </c>
      <c r="P100" s="153" t="s">
        <v>28</v>
      </c>
      <c r="R100" s="150" t="s">
        <v>28</v>
      </c>
      <c r="S100" s="151" t="s">
        <v>28</v>
      </c>
      <c r="T100" s="152" t="s">
        <v>28</v>
      </c>
      <c r="U100" s="153" t="s">
        <v>28</v>
      </c>
      <c r="W100" s="150" t="s">
        <v>28</v>
      </c>
      <c r="X100" s="151" t="s">
        <v>28</v>
      </c>
      <c r="Y100" s="152" t="s">
        <v>28</v>
      </c>
      <c r="Z100" s="153" t="s">
        <v>28</v>
      </c>
    </row>
  </sheetData>
  <mergeCells count="9">
    <mergeCell ref="E32:G32"/>
    <mergeCell ref="E42:G42"/>
    <mergeCell ref="B3:C3"/>
    <mergeCell ref="E3:K3"/>
    <mergeCell ref="M3:P3"/>
    <mergeCell ref="R3:U3"/>
    <mergeCell ref="W3:Z3"/>
    <mergeCell ref="B18:B19"/>
    <mergeCell ref="C18:C19"/>
  </mergeCells>
  <pageMargins left="0.75" right="0.75" top="1" bottom="1" header="0.5" footer="0.5"/>
  <pageSetup scale="92" orientation="portrait" r:id="rId1"/>
  <headerFooter alignWithMargins="0"/>
  <colBreaks count="1" manualBreakCount="1">
    <brk id="11" min="2" max="52" man="1"/>
  </colBreaks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44"/>
  <sheetViews>
    <sheetView showGridLines="0" zoomScale="90" zoomScaleNormal="90" workbookViewId="0">
      <selection sqref="A1:N14"/>
    </sheetView>
  </sheetViews>
  <sheetFormatPr defaultRowHeight="13.2"/>
  <cols>
    <col min="1" max="1" width="7.5546875" customWidth="1"/>
    <col min="2" max="2" width="6.88671875" hidden="1" customWidth="1"/>
    <col min="3" max="3" width="35.6640625" customWidth="1"/>
    <col min="4" max="4" width="6.33203125" hidden="1" customWidth="1"/>
    <col min="5" max="10" width="5" customWidth="1"/>
    <col min="11" max="11" width="6.44140625" bestFit="1" customWidth="1"/>
    <col min="12" max="12" width="7" bestFit="1" customWidth="1"/>
    <col min="13" max="13" width="9.33203125" bestFit="1" customWidth="1"/>
    <col min="14" max="14" width="5.88671875" bestFit="1" customWidth="1"/>
    <col min="15" max="15" width="6.33203125" bestFit="1" customWidth="1"/>
    <col min="16" max="16" width="4.5546875" bestFit="1" customWidth="1"/>
  </cols>
  <sheetData>
    <row r="1" spans="1:16" ht="28.8">
      <c r="A1" s="117" t="s">
        <v>52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4"/>
      <c r="P1" s="1"/>
    </row>
    <row r="2" spans="1:16" ht="23.4">
      <c r="A2" s="92" t="s">
        <v>53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6"/>
      <c r="P2" s="4"/>
    </row>
    <row r="3" spans="1:16" ht="13.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6" ht="15.6">
      <c r="A4" s="55" t="s">
        <v>5</v>
      </c>
      <c r="B4" s="55" t="s">
        <v>6</v>
      </c>
      <c r="C4" s="55" t="s">
        <v>7</v>
      </c>
      <c r="D4" s="55" t="s">
        <v>8</v>
      </c>
      <c r="E4" s="116" t="s">
        <v>69</v>
      </c>
      <c r="F4" s="116"/>
      <c r="G4" s="116"/>
      <c r="H4" s="116"/>
      <c r="I4" s="116"/>
      <c r="J4" s="116"/>
      <c r="K4" s="55" t="s">
        <v>10</v>
      </c>
      <c r="L4" s="55" t="s">
        <v>11</v>
      </c>
      <c r="M4" s="55" t="s">
        <v>16</v>
      </c>
      <c r="N4" s="55" t="s">
        <v>43</v>
      </c>
      <c r="O4" s="1"/>
      <c r="P4" s="1"/>
    </row>
    <row r="5" spans="1:16" ht="15.6">
      <c r="A5" s="18">
        <v>1</v>
      </c>
      <c r="B5" s="18">
        <v>512</v>
      </c>
      <c r="C5" s="18" t="s">
        <v>73</v>
      </c>
      <c r="D5" s="18" t="s">
        <v>50</v>
      </c>
      <c r="E5" s="19">
        <v>210</v>
      </c>
      <c r="F5" s="19">
        <v>174</v>
      </c>
      <c r="G5" s="19">
        <v>225</v>
      </c>
      <c r="H5" s="19">
        <v>157</v>
      </c>
      <c r="I5" s="19">
        <v>183</v>
      </c>
      <c r="J5" s="19">
        <v>128</v>
      </c>
      <c r="K5" s="19">
        <v>48</v>
      </c>
      <c r="L5" s="19">
        <v>1125</v>
      </c>
      <c r="M5" s="20">
        <v>187.5</v>
      </c>
      <c r="N5" s="19">
        <v>0</v>
      </c>
      <c r="O5" s="2"/>
    </row>
    <row r="6" spans="1:16" ht="15.6">
      <c r="A6" s="14">
        <v>2</v>
      </c>
      <c r="B6" s="14">
        <v>552</v>
      </c>
      <c r="C6" s="14" t="s">
        <v>81</v>
      </c>
      <c r="D6" s="14" t="s">
        <v>82</v>
      </c>
      <c r="E6" s="15">
        <v>146</v>
      </c>
      <c r="F6" s="15">
        <v>213</v>
      </c>
      <c r="G6" s="15">
        <v>214</v>
      </c>
      <c r="H6" s="15">
        <v>196</v>
      </c>
      <c r="I6" s="15">
        <v>165</v>
      </c>
      <c r="J6" s="15">
        <v>185</v>
      </c>
      <c r="K6" s="15">
        <v>0</v>
      </c>
      <c r="L6" s="15">
        <v>1119</v>
      </c>
      <c r="M6" s="17">
        <v>186.5</v>
      </c>
      <c r="N6" s="15">
        <v>-6</v>
      </c>
      <c r="O6" s="2"/>
    </row>
    <row r="7" spans="1:16" ht="15.6">
      <c r="A7" s="14">
        <v>3</v>
      </c>
      <c r="B7" s="14">
        <v>519</v>
      </c>
      <c r="C7" s="14" t="s">
        <v>79</v>
      </c>
      <c r="D7" s="14" t="s">
        <v>49</v>
      </c>
      <c r="E7" s="15">
        <v>169</v>
      </c>
      <c r="F7" s="15">
        <v>196</v>
      </c>
      <c r="G7" s="15">
        <v>202</v>
      </c>
      <c r="H7" s="15">
        <v>161</v>
      </c>
      <c r="I7" s="15">
        <v>139</v>
      </c>
      <c r="J7" s="15">
        <v>177</v>
      </c>
      <c r="K7" s="15">
        <v>48</v>
      </c>
      <c r="L7" s="15">
        <v>1092</v>
      </c>
      <c r="M7" s="17">
        <v>182</v>
      </c>
      <c r="N7" s="15">
        <v>-33</v>
      </c>
      <c r="O7" s="2"/>
    </row>
    <row r="8" spans="1:16" ht="15.6">
      <c r="A8" s="14">
        <v>4</v>
      </c>
      <c r="B8" s="14">
        <v>521</v>
      </c>
      <c r="C8" s="14" t="s">
        <v>74</v>
      </c>
      <c r="D8" s="14" t="s">
        <v>75</v>
      </c>
      <c r="E8" s="15">
        <v>204</v>
      </c>
      <c r="F8" s="15">
        <v>159</v>
      </c>
      <c r="G8" s="15">
        <v>184</v>
      </c>
      <c r="H8" s="15">
        <v>168</v>
      </c>
      <c r="I8" s="15">
        <v>177</v>
      </c>
      <c r="J8" s="15">
        <v>154</v>
      </c>
      <c r="K8" s="15">
        <v>0</v>
      </c>
      <c r="L8" s="15">
        <v>1046</v>
      </c>
      <c r="M8" s="17">
        <v>174.33333333333334</v>
      </c>
      <c r="N8" s="15">
        <v>-79</v>
      </c>
      <c r="O8" s="2"/>
    </row>
    <row r="9" spans="1:16" ht="15.6">
      <c r="A9" s="14">
        <v>5</v>
      </c>
      <c r="B9" s="14">
        <v>369</v>
      </c>
      <c r="C9" s="14" t="s">
        <v>76</v>
      </c>
      <c r="D9" s="14" t="s">
        <v>77</v>
      </c>
      <c r="E9" s="15">
        <v>190</v>
      </c>
      <c r="F9" s="15">
        <v>137</v>
      </c>
      <c r="G9" s="15">
        <v>143</v>
      </c>
      <c r="H9" s="15">
        <v>162</v>
      </c>
      <c r="I9" s="15">
        <v>220</v>
      </c>
      <c r="J9" s="15">
        <v>163</v>
      </c>
      <c r="K9" s="15">
        <v>0</v>
      </c>
      <c r="L9" s="15">
        <v>1015</v>
      </c>
      <c r="M9" s="17">
        <v>169.16666666666666</v>
      </c>
      <c r="N9" s="15">
        <v>-110</v>
      </c>
      <c r="O9" s="2"/>
    </row>
    <row r="10" spans="1:16" ht="15.6">
      <c r="A10" s="14">
        <v>6</v>
      </c>
      <c r="B10" s="14">
        <v>564</v>
      </c>
      <c r="C10" s="14" t="s">
        <v>83</v>
      </c>
      <c r="D10" s="14" t="s">
        <v>77</v>
      </c>
      <c r="E10" s="15">
        <v>131</v>
      </c>
      <c r="F10" s="15">
        <v>145</v>
      </c>
      <c r="G10" s="15">
        <v>191</v>
      </c>
      <c r="H10" s="15">
        <v>191</v>
      </c>
      <c r="I10" s="15">
        <v>160</v>
      </c>
      <c r="J10" s="15">
        <v>140</v>
      </c>
      <c r="K10" s="15">
        <v>0</v>
      </c>
      <c r="L10" s="15">
        <v>958</v>
      </c>
      <c r="M10" s="17">
        <v>159.66666666666666</v>
      </c>
      <c r="N10" s="15">
        <v>-167</v>
      </c>
      <c r="O10" s="2"/>
    </row>
    <row r="11" spans="1:16" ht="15.6">
      <c r="A11" s="14">
        <v>7</v>
      </c>
      <c r="B11" s="14">
        <v>410</v>
      </c>
      <c r="C11" s="14" t="s">
        <v>80</v>
      </c>
      <c r="D11" s="14" t="s">
        <v>77</v>
      </c>
      <c r="E11" s="15">
        <v>168</v>
      </c>
      <c r="F11" s="15">
        <v>168</v>
      </c>
      <c r="G11" s="15">
        <v>198</v>
      </c>
      <c r="H11" s="15">
        <v>125</v>
      </c>
      <c r="I11" s="15">
        <v>115</v>
      </c>
      <c r="J11" s="15">
        <v>125</v>
      </c>
      <c r="K11" s="15">
        <v>48</v>
      </c>
      <c r="L11" s="15">
        <v>947</v>
      </c>
      <c r="M11" s="17">
        <v>157.83333333333334</v>
      </c>
      <c r="N11" s="15">
        <v>-178</v>
      </c>
      <c r="O11" s="2"/>
    </row>
    <row r="12" spans="1:16" ht="15.6">
      <c r="A12" s="14">
        <v>8</v>
      </c>
      <c r="B12" s="14">
        <v>562</v>
      </c>
      <c r="C12" s="14" t="s">
        <v>78</v>
      </c>
      <c r="D12" s="14" t="s">
        <v>77</v>
      </c>
      <c r="E12" s="15">
        <v>172</v>
      </c>
      <c r="F12" s="15">
        <v>132</v>
      </c>
      <c r="G12" s="15">
        <v>145</v>
      </c>
      <c r="H12" s="15">
        <v>132</v>
      </c>
      <c r="I12" s="15">
        <v>146</v>
      </c>
      <c r="J12" s="15">
        <v>167</v>
      </c>
      <c r="K12" s="15">
        <v>48</v>
      </c>
      <c r="L12" s="15">
        <v>942</v>
      </c>
      <c r="M12" s="17">
        <v>157</v>
      </c>
      <c r="N12" s="15">
        <v>-183</v>
      </c>
      <c r="O12" s="2"/>
    </row>
    <row r="13" spans="1:16" ht="15.6">
      <c r="A13" s="14">
        <v>9</v>
      </c>
      <c r="B13" s="14">
        <v>563</v>
      </c>
      <c r="C13" s="14" t="s">
        <v>84</v>
      </c>
      <c r="D13" s="14" t="s">
        <v>77</v>
      </c>
      <c r="E13" s="15">
        <v>118</v>
      </c>
      <c r="F13" s="15">
        <v>120</v>
      </c>
      <c r="G13" s="15">
        <v>140</v>
      </c>
      <c r="H13" s="15">
        <v>122</v>
      </c>
      <c r="I13" s="15">
        <v>137</v>
      </c>
      <c r="J13" s="15">
        <v>161</v>
      </c>
      <c r="K13" s="15">
        <v>48</v>
      </c>
      <c r="L13" s="15">
        <v>846</v>
      </c>
      <c r="M13" s="17">
        <v>141</v>
      </c>
      <c r="N13" s="15">
        <v>-279</v>
      </c>
      <c r="O13" s="2"/>
    </row>
    <row r="14" spans="1:16" ht="15.6">
      <c r="A14" s="14">
        <v>10</v>
      </c>
      <c r="B14" s="14">
        <v>581</v>
      </c>
      <c r="C14" s="14" t="s">
        <v>85</v>
      </c>
      <c r="D14" s="14" t="s">
        <v>77</v>
      </c>
      <c r="E14" s="15">
        <v>93</v>
      </c>
      <c r="F14" s="15">
        <v>105</v>
      </c>
      <c r="G14" s="15">
        <v>139</v>
      </c>
      <c r="H14" s="15">
        <v>153</v>
      </c>
      <c r="I14" s="15">
        <v>91</v>
      </c>
      <c r="J14" s="15">
        <v>133</v>
      </c>
      <c r="K14" s="15">
        <v>48</v>
      </c>
      <c r="L14" s="15">
        <v>762</v>
      </c>
      <c r="M14" s="17">
        <v>127</v>
      </c>
      <c r="N14" s="15">
        <v>-363</v>
      </c>
      <c r="O14" s="2"/>
    </row>
    <row r="15" spans="1:16" ht="15.6">
      <c r="A15" s="14">
        <v>11</v>
      </c>
      <c r="B15" s="14" t="s">
        <v>28</v>
      </c>
      <c r="C15" s="14" t="s">
        <v>28</v>
      </c>
      <c r="D15" s="14" t="s">
        <v>28</v>
      </c>
      <c r="E15" s="15" t="s">
        <v>28</v>
      </c>
      <c r="F15" s="15" t="s">
        <v>28</v>
      </c>
      <c r="G15" s="15" t="s">
        <v>28</v>
      </c>
      <c r="H15" s="15" t="s">
        <v>28</v>
      </c>
      <c r="I15" s="15" t="s">
        <v>28</v>
      </c>
      <c r="J15" s="15" t="s">
        <v>28</v>
      </c>
      <c r="K15" s="15" t="s">
        <v>28</v>
      </c>
      <c r="L15" s="15" t="s">
        <v>28</v>
      </c>
      <c r="M15" s="17" t="s">
        <v>28</v>
      </c>
      <c r="N15" s="15" t="s">
        <v>28</v>
      </c>
      <c r="O15" s="2"/>
    </row>
    <row r="16" spans="1:16" ht="15.6">
      <c r="A16" s="14">
        <v>12</v>
      </c>
      <c r="B16" s="14" t="s">
        <v>28</v>
      </c>
      <c r="C16" s="14" t="s">
        <v>28</v>
      </c>
      <c r="D16" s="14" t="s">
        <v>28</v>
      </c>
      <c r="E16" s="15" t="s">
        <v>28</v>
      </c>
      <c r="F16" s="15" t="s">
        <v>28</v>
      </c>
      <c r="G16" s="15" t="s">
        <v>28</v>
      </c>
      <c r="H16" s="15" t="s">
        <v>28</v>
      </c>
      <c r="I16" s="15" t="s">
        <v>28</v>
      </c>
      <c r="J16" s="15" t="s">
        <v>28</v>
      </c>
      <c r="K16" s="15" t="s">
        <v>28</v>
      </c>
      <c r="L16" s="15" t="s">
        <v>28</v>
      </c>
      <c r="M16" s="17" t="s">
        <v>28</v>
      </c>
      <c r="N16" s="15" t="s">
        <v>28</v>
      </c>
      <c r="O16" s="2"/>
    </row>
    <row r="17" spans="1:15" ht="15.6">
      <c r="A17" s="14">
        <v>13</v>
      </c>
      <c r="B17" s="14" t="s">
        <v>28</v>
      </c>
      <c r="C17" s="14" t="s">
        <v>28</v>
      </c>
      <c r="D17" s="14" t="s">
        <v>28</v>
      </c>
      <c r="E17" s="15" t="s">
        <v>28</v>
      </c>
      <c r="F17" s="15" t="s">
        <v>28</v>
      </c>
      <c r="G17" s="15" t="s">
        <v>28</v>
      </c>
      <c r="H17" s="15" t="s">
        <v>28</v>
      </c>
      <c r="I17" s="15" t="s">
        <v>28</v>
      </c>
      <c r="J17" s="15" t="s">
        <v>28</v>
      </c>
      <c r="K17" s="15" t="s">
        <v>28</v>
      </c>
      <c r="L17" s="15" t="s">
        <v>28</v>
      </c>
      <c r="M17" s="17" t="s">
        <v>28</v>
      </c>
      <c r="N17" s="15" t="s">
        <v>28</v>
      </c>
      <c r="O17" s="2"/>
    </row>
    <row r="18" spans="1:15" ht="15.6">
      <c r="A18" s="14">
        <v>14</v>
      </c>
      <c r="B18" s="14" t="s">
        <v>28</v>
      </c>
      <c r="C18" s="14" t="s">
        <v>28</v>
      </c>
      <c r="D18" s="14" t="s">
        <v>28</v>
      </c>
      <c r="E18" s="15" t="s">
        <v>28</v>
      </c>
      <c r="F18" s="15" t="s">
        <v>28</v>
      </c>
      <c r="G18" s="15" t="s">
        <v>28</v>
      </c>
      <c r="H18" s="15" t="s">
        <v>28</v>
      </c>
      <c r="I18" s="15" t="s">
        <v>28</v>
      </c>
      <c r="J18" s="15" t="s">
        <v>28</v>
      </c>
      <c r="K18" s="15" t="s">
        <v>28</v>
      </c>
      <c r="L18" s="15" t="s">
        <v>28</v>
      </c>
      <c r="M18" s="17" t="s">
        <v>28</v>
      </c>
      <c r="N18" s="15" t="s">
        <v>28</v>
      </c>
      <c r="O18" s="2"/>
    </row>
    <row r="19" spans="1:15" ht="15.6">
      <c r="A19" s="14">
        <v>15</v>
      </c>
      <c r="B19" s="14" t="s">
        <v>28</v>
      </c>
      <c r="C19" s="14" t="s">
        <v>28</v>
      </c>
      <c r="D19" s="14" t="s">
        <v>28</v>
      </c>
      <c r="E19" s="15" t="s">
        <v>28</v>
      </c>
      <c r="F19" s="15" t="s">
        <v>28</v>
      </c>
      <c r="G19" s="15" t="s">
        <v>28</v>
      </c>
      <c r="H19" s="15" t="s">
        <v>28</v>
      </c>
      <c r="I19" s="15" t="s">
        <v>28</v>
      </c>
      <c r="J19" s="15" t="s">
        <v>28</v>
      </c>
      <c r="K19" s="15" t="s">
        <v>28</v>
      </c>
      <c r="L19" s="15" t="s">
        <v>28</v>
      </c>
      <c r="M19" s="17" t="s">
        <v>28</v>
      </c>
      <c r="N19" s="15" t="s">
        <v>28</v>
      </c>
      <c r="O19" s="2"/>
    </row>
    <row r="20" spans="1:15" ht="15.6">
      <c r="A20" s="14">
        <v>16</v>
      </c>
      <c r="B20" s="14" t="s">
        <v>28</v>
      </c>
      <c r="C20" s="14" t="s">
        <v>28</v>
      </c>
      <c r="D20" s="14" t="s">
        <v>28</v>
      </c>
      <c r="E20" s="15" t="s">
        <v>28</v>
      </c>
      <c r="F20" s="15" t="s">
        <v>28</v>
      </c>
      <c r="G20" s="15" t="s">
        <v>28</v>
      </c>
      <c r="H20" s="15" t="s">
        <v>28</v>
      </c>
      <c r="I20" s="15" t="s">
        <v>28</v>
      </c>
      <c r="J20" s="15" t="s">
        <v>28</v>
      </c>
      <c r="K20" s="15" t="s">
        <v>28</v>
      </c>
      <c r="L20" s="15" t="s">
        <v>28</v>
      </c>
      <c r="M20" s="17" t="s">
        <v>28</v>
      </c>
      <c r="N20" s="15" t="s">
        <v>28</v>
      </c>
      <c r="O20" s="2"/>
    </row>
    <row r="21" spans="1:15" ht="15.6">
      <c r="A21" s="14">
        <v>17</v>
      </c>
      <c r="B21" s="14" t="s">
        <v>28</v>
      </c>
      <c r="C21" s="14" t="s">
        <v>28</v>
      </c>
      <c r="D21" s="14" t="s">
        <v>28</v>
      </c>
      <c r="E21" s="15" t="s">
        <v>28</v>
      </c>
      <c r="F21" s="15" t="s">
        <v>28</v>
      </c>
      <c r="G21" s="15" t="s">
        <v>28</v>
      </c>
      <c r="H21" s="15" t="s">
        <v>28</v>
      </c>
      <c r="I21" s="15" t="s">
        <v>28</v>
      </c>
      <c r="J21" s="15" t="s">
        <v>28</v>
      </c>
      <c r="K21" s="15" t="s">
        <v>28</v>
      </c>
      <c r="L21" s="15" t="s">
        <v>28</v>
      </c>
      <c r="M21" s="17" t="s">
        <v>28</v>
      </c>
      <c r="N21" s="15" t="s">
        <v>28</v>
      </c>
      <c r="O21" s="2"/>
    </row>
    <row r="22" spans="1:15" ht="15.6">
      <c r="A22" s="14">
        <v>18</v>
      </c>
      <c r="B22" s="14" t="s">
        <v>28</v>
      </c>
      <c r="C22" s="14" t="s">
        <v>28</v>
      </c>
      <c r="D22" s="14" t="s">
        <v>28</v>
      </c>
      <c r="E22" s="15" t="s">
        <v>28</v>
      </c>
      <c r="F22" s="15" t="s">
        <v>28</v>
      </c>
      <c r="G22" s="15" t="s">
        <v>28</v>
      </c>
      <c r="H22" s="15" t="s">
        <v>28</v>
      </c>
      <c r="I22" s="15" t="s">
        <v>28</v>
      </c>
      <c r="J22" s="15" t="s">
        <v>28</v>
      </c>
      <c r="K22" s="15" t="s">
        <v>28</v>
      </c>
      <c r="L22" s="15" t="s">
        <v>28</v>
      </c>
      <c r="M22" s="17" t="s">
        <v>28</v>
      </c>
      <c r="N22" s="15" t="s">
        <v>28</v>
      </c>
      <c r="O22" s="2"/>
    </row>
    <row r="23" spans="1:15" ht="15.6">
      <c r="A23" s="14">
        <v>19</v>
      </c>
      <c r="B23" s="14" t="s">
        <v>28</v>
      </c>
      <c r="C23" s="14" t="s">
        <v>28</v>
      </c>
      <c r="D23" s="14" t="s">
        <v>28</v>
      </c>
      <c r="E23" s="15" t="s">
        <v>28</v>
      </c>
      <c r="F23" s="15" t="s">
        <v>28</v>
      </c>
      <c r="G23" s="15" t="s">
        <v>28</v>
      </c>
      <c r="H23" s="15" t="s">
        <v>28</v>
      </c>
      <c r="I23" s="15" t="s">
        <v>28</v>
      </c>
      <c r="J23" s="15" t="s">
        <v>28</v>
      </c>
      <c r="K23" s="15" t="s">
        <v>28</v>
      </c>
      <c r="L23" s="15" t="s">
        <v>28</v>
      </c>
      <c r="M23" s="17" t="s">
        <v>28</v>
      </c>
      <c r="N23" s="15" t="s">
        <v>28</v>
      </c>
      <c r="O23" s="2"/>
    </row>
    <row r="24" spans="1:15" ht="15.6">
      <c r="A24" s="14">
        <v>20</v>
      </c>
      <c r="B24" s="14" t="s">
        <v>28</v>
      </c>
      <c r="C24" s="14" t="s">
        <v>28</v>
      </c>
      <c r="D24" s="14" t="s">
        <v>28</v>
      </c>
      <c r="E24" s="15" t="s">
        <v>28</v>
      </c>
      <c r="F24" s="15" t="s">
        <v>28</v>
      </c>
      <c r="G24" s="15" t="s">
        <v>28</v>
      </c>
      <c r="H24" s="15" t="s">
        <v>28</v>
      </c>
      <c r="I24" s="15" t="s">
        <v>28</v>
      </c>
      <c r="J24" s="15" t="s">
        <v>28</v>
      </c>
      <c r="K24" s="15" t="s">
        <v>28</v>
      </c>
      <c r="L24" s="15" t="s">
        <v>28</v>
      </c>
      <c r="M24" s="17" t="s">
        <v>28</v>
      </c>
      <c r="N24" s="15" t="s">
        <v>28</v>
      </c>
      <c r="O24" s="2"/>
    </row>
    <row r="25" spans="1:15" ht="15.6">
      <c r="A25" s="14">
        <v>21</v>
      </c>
      <c r="B25" s="14" t="s">
        <v>28</v>
      </c>
      <c r="C25" s="14" t="s">
        <v>28</v>
      </c>
      <c r="D25" s="14" t="s">
        <v>28</v>
      </c>
      <c r="E25" s="15" t="s">
        <v>28</v>
      </c>
      <c r="F25" s="15" t="s">
        <v>28</v>
      </c>
      <c r="G25" s="15" t="s">
        <v>28</v>
      </c>
      <c r="H25" s="15" t="s">
        <v>28</v>
      </c>
      <c r="I25" s="15" t="s">
        <v>28</v>
      </c>
      <c r="J25" s="15" t="s">
        <v>28</v>
      </c>
      <c r="K25" s="15" t="s">
        <v>28</v>
      </c>
      <c r="L25" s="15" t="s">
        <v>28</v>
      </c>
      <c r="M25" s="17" t="s">
        <v>28</v>
      </c>
      <c r="N25" s="15" t="s">
        <v>28</v>
      </c>
      <c r="O25" s="2"/>
    </row>
    <row r="26" spans="1:15" ht="15.6">
      <c r="A26" s="14">
        <v>22</v>
      </c>
      <c r="B26" s="14" t="s">
        <v>28</v>
      </c>
      <c r="C26" s="14" t="s">
        <v>28</v>
      </c>
      <c r="D26" s="14" t="s">
        <v>28</v>
      </c>
      <c r="E26" s="15" t="s">
        <v>28</v>
      </c>
      <c r="F26" s="15" t="s">
        <v>28</v>
      </c>
      <c r="G26" s="15" t="s">
        <v>28</v>
      </c>
      <c r="H26" s="15" t="s">
        <v>28</v>
      </c>
      <c r="I26" s="15" t="s">
        <v>28</v>
      </c>
      <c r="J26" s="15" t="s">
        <v>28</v>
      </c>
      <c r="K26" s="15" t="s">
        <v>28</v>
      </c>
      <c r="L26" s="15" t="s">
        <v>28</v>
      </c>
      <c r="M26" s="17" t="s">
        <v>28</v>
      </c>
      <c r="N26" s="15" t="s">
        <v>28</v>
      </c>
      <c r="O26" s="2"/>
    </row>
    <row r="27" spans="1:15" ht="15.6">
      <c r="A27" s="14">
        <v>23</v>
      </c>
      <c r="B27" s="14" t="s">
        <v>28</v>
      </c>
      <c r="C27" s="14" t="s">
        <v>28</v>
      </c>
      <c r="D27" s="14" t="s">
        <v>28</v>
      </c>
      <c r="E27" s="15" t="s">
        <v>28</v>
      </c>
      <c r="F27" s="15" t="s">
        <v>28</v>
      </c>
      <c r="G27" s="15" t="s">
        <v>28</v>
      </c>
      <c r="H27" s="15" t="s">
        <v>28</v>
      </c>
      <c r="I27" s="15" t="s">
        <v>28</v>
      </c>
      <c r="J27" s="15" t="s">
        <v>28</v>
      </c>
      <c r="K27" s="15" t="s">
        <v>28</v>
      </c>
      <c r="L27" s="15" t="s">
        <v>28</v>
      </c>
      <c r="M27" s="17" t="s">
        <v>28</v>
      </c>
      <c r="N27" s="15" t="s">
        <v>28</v>
      </c>
      <c r="O27" s="2"/>
    </row>
    <row r="28" spans="1:15" ht="15.6">
      <c r="A28" s="14">
        <v>24</v>
      </c>
      <c r="B28" s="14" t="s">
        <v>28</v>
      </c>
      <c r="C28" s="14" t="s">
        <v>28</v>
      </c>
      <c r="D28" s="14" t="s">
        <v>28</v>
      </c>
      <c r="E28" s="15" t="s">
        <v>28</v>
      </c>
      <c r="F28" s="15" t="s">
        <v>28</v>
      </c>
      <c r="G28" s="15" t="s">
        <v>28</v>
      </c>
      <c r="H28" s="15" t="s">
        <v>28</v>
      </c>
      <c r="I28" s="15" t="s">
        <v>28</v>
      </c>
      <c r="J28" s="15" t="s">
        <v>28</v>
      </c>
      <c r="K28" s="15" t="s">
        <v>28</v>
      </c>
      <c r="L28" s="15" t="s">
        <v>28</v>
      </c>
      <c r="M28" s="17" t="s">
        <v>28</v>
      </c>
      <c r="N28" s="15" t="s">
        <v>28</v>
      </c>
      <c r="O28" s="2"/>
    </row>
    <row r="29" spans="1:15" ht="15.6">
      <c r="A29" s="14">
        <v>25</v>
      </c>
      <c r="B29" s="14" t="s">
        <v>28</v>
      </c>
      <c r="C29" s="14" t="s">
        <v>28</v>
      </c>
      <c r="D29" s="14" t="s">
        <v>28</v>
      </c>
      <c r="E29" s="15" t="s">
        <v>28</v>
      </c>
      <c r="F29" s="15" t="s">
        <v>28</v>
      </c>
      <c r="G29" s="15" t="s">
        <v>28</v>
      </c>
      <c r="H29" s="15" t="s">
        <v>28</v>
      </c>
      <c r="I29" s="15" t="s">
        <v>28</v>
      </c>
      <c r="J29" s="15" t="s">
        <v>28</v>
      </c>
      <c r="K29" s="15" t="s">
        <v>28</v>
      </c>
      <c r="L29" s="15" t="s">
        <v>28</v>
      </c>
      <c r="M29" s="17" t="s">
        <v>28</v>
      </c>
      <c r="N29" s="15" t="s">
        <v>28</v>
      </c>
    </row>
    <row r="30" spans="1:15" ht="15.6">
      <c r="A30" s="14">
        <v>26</v>
      </c>
      <c r="B30" s="14" t="s">
        <v>28</v>
      </c>
      <c r="C30" s="14" t="s">
        <v>28</v>
      </c>
      <c r="D30" s="14" t="s">
        <v>28</v>
      </c>
      <c r="E30" s="15" t="s">
        <v>28</v>
      </c>
      <c r="F30" s="15" t="s">
        <v>28</v>
      </c>
      <c r="G30" s="15" t="s">
        <v>28</v>
      </c>
      <c r="H30" s="15" t="s">
        <v>28</v>
      </c>
      <c r="I30" s="15" t="s">
        <v>28</v>
      </c>
      <c r="J30" s="15" t="s">
        <v>28</v>
      </c>
      <c r="K30" s="15" t="s">
        <v>28</v>
      </c>
      <c r="L30" s="15" t="s">
        <v>28</v>
      </c>
      <c r="M30" s="17" t="s">
        <v>28</v>
      </c>
      <c r="N30" s="15" t="s">
        <v>28</v>
      </c>
    </row>
    <row r="31" spans="1:15" ht="15.6">
      <c r="A31" s="14">
        <v>27</v>
      </c>
      <c r="B31" s="14" t="s">
        <v>28</v>
      </c>
      <c r="C31" s="14" t="s">
        <v>28</v>
      </c>
      <c r="D31" s="14" t="s">
        <v>28</v>
      </c>
      <c r="E31" s="15" t="s">
        <v>28</v>
      </c>
      <c r="F31" s="15" t="s">
        <v>28</v>
      </c>
      <c r="G31" s="15" t="s">
        <v>28</v>
      </c>
      <c r="H31" s="15" t="s">
        <v>28</v>
      </c>
      <c r="I31" s="15" t="s">
        <v>28</v>
      </c>
      <c r="J31" s="15" t="s">
        <v>28</v>
      </c>
      <c r="K31" s="15" t="s">
        <v>28</v>
      </c>
      <c r="L31" s="15" t="s">
        <v>28</v>
      </c>
      <c r="M31" s="17" t="s">
        <v>28</v>
      </c>
      <c r="N31" s="15" t="s">
        <v>28</v>
      </c>
    </row>
    <row r="32" spans="1:15" ht="15.6">
      <c r="A32" s="14">
        <v>28</v>
      </c>
      <c r="B32" s="14" t="s">
        <v>28</v>
      </c>
      <c r="C32" s="14" t="s">
        <v>28</v>
      </c>
      <c r="D32" s="14" t="s">
        <v>28</v>
      </c>
      <c r="E32" s="15" t="s">
        <v>28</v>
      </c>
      <c r="F32" s="15" t="s">
        <v>28</v>
      </c>
      <c r="G32" s="15" t="s">
        <v>28</v>
      </c>
      <c r="H32" s="15" t="s">
        <v>28</v>
      </c>
      <c r="I32" s="15" t="s">
        <v>28</v>
      </c>
      <c r="J32" s="15" t="s">
        <v>28</v>
      </c>
      <c r="K32" s="15" t="s">
        <v>28</v>
      </c>
      <c r="L32" s="15" t="s">
        <v>28</v>
      </c>
      <c r="M32" s="17" t="s">
        <v>28</v>
      </c>
      <c r="N32" s="15" t="s">
        <v>28</v>
      </c>
    </row>
    <row r="33" spans="1:14" ht="15.6">
      <c r="A33" s="14">
        <v>29</v>
      </c>
      <c r="B33" s="9"/>
      <c r="C33" s="14" t="s">
        <v>28</v>
      </c>
      <c r="D33" s="14" t="s">
        <v>28</v>
      </c>
      <c r="E33" s="15" t="s">
        <v>28</v>
      </c>
      <c r="F33" s="15" t="s">
        <v>28</v>
      </c>
      <c r="G33" s="15" t="s">
        <v>28</v>
      </c>
      <c r="H33" s="15" t="s">
        <v>28</v>
      </c>
      <c r="I33" s="15" t="s">
        <v>28</v>
      </c>
      <c r="J33" s="15" t="s">
        <v>28</v>
      </c>
      <c r="K33" s="15" t="s">
        <v>28</v>
      </c>
      <c r="L33" s="15" t="s">
        <v>28</v>
      </c>
      <c r="M33" s="17" t="s">
        <v>28</v>
      </c>
      <c r="N33" s="15" t="s">
        <v>28</v>
      </c>
    </row>
    <row r="34" spans="1:14" ht="15.6">
      <c r="A34" s="14">
        <v>30</v>
      </c>
      <c r="B34" s="9"/>
      <c r="C34" s="14" t="s">
        <v>28</v>
      </c>
      <c r="D34" s="14" t="s">
        <v>28</v>
      </c>
      <c r="E34" s="15" t="s">
        <v>28</v>
      </c>
      <c r="F34" s="15" t="s">
        <v>28</v>
      </c>
      <c r="G34" s="15" t="s">
        <v>28</v>
      </c>
      <c r="H34" s="15" t="s">
        <v>28</v>
      </c>
      <c r="I34" s="15" t="s">
        <v>28</v>
      </c>
      <c r="J34" s="15" t="s">
        <v>28</v>
      </c>
      <c r="K34" s="15" t="s">
        <v>28</v>
      </c>
      <c r="L34" s="15" t="s">
        <v>28</v>
      </c>
      <c r="M34" s="17" t="s">
        <v>28</v>
      </c>
      <c r="N34" s="15" t="s">
        <v>28</v>
      </c>
    </row>
    <row r="35" spans="1:14" ht="15.6">
      <c r="A35" s="14">
        <v>31</v>
      </c>
      <c r="B35" s="9"/>
      <c r="C35" s="14" t="s">
        <v>28</v>
      </c>
      <c r="D35" s="14" t="s">
        <v>28</v>
      </c>
      <c r="E35" s="15" t="s">
        <v>28</v>
      </c>
      <c r="F35" s="15" t="s">
        <v>28</v>
      </c>
      <c r="G35" s="15" t="s">
        <v>28</v>
      </c>
      <c r="H35" s="15" t="s">
        <v>28</v>
      </c>
      <c r="I35" s="15" t="s">
        <v>28</v>
      </c>
      <c r="J35" s="15" t="s">
        <v>28</v>
      </c>
      <c r="K35" s="15" t="s">
        <v>28</v>
      </c>
      <c r="L35" s="15" t="s">
        <v>28</v>
      </c>
      <c r="M35" s="17" t="s">
        <v>28</v>
      </c>
      <c r="N35" s="15" t="s">
        <v>28</v>
      </c>
    </row>
    <row r="36" spans="1:14" ht="15.6">
      <c r="A36" s="14">
        <v>32</v>
      </c>
      <c r="B36" s="9"/>
      <c r="C36" s="14" t="s">
        <v>28</v>
      </c>
      <c r="D36" s="14" t="s">
        <v>28</v>
      </c>
      <c r="E36" s="15" t="s">
        <v>28</v>
      </c>
      <c r="F36" s="15" t="s">
        <v>28</v>
      </c>
      <c r="G36" s="15" t="s">
        <v>28</v>
      </c>
      <c r="H36" s="15" t="s">
        <v>28</v>
      </c>
      <c r="I36" s="15" t="s">
        <v>28</v>
      </c>
      <c r="J36" s="15" t="s">
        <v>28</v>
      </c>
      <c r="K36" s="15" t="s">
        <v>28</v>
      </c>
      <c r="L36" s="15" t="s">
        <v>28</v>
      </c>
      <c r="M36" s="17" t="s">
        <v>28</v>
      </c>
      <c r="N36" s="15" t="s">
        <v>28</v>
      </c>
    </row>
    <row r="37" spans="1:14" ht="15.6">
      <c r="A37" s="14">
        <v>33</v>
      </c>
      <c r="B37" s="9"/>
      <c r="C37" s="14" t="s">
        <v>28</v>
      </c>
      <c r="D37" s="14" t="s">
        <v>28</v>
      </c>
      <c r="E37" s="15" t="s">
        <v>28</v>
      </c>
      <c r="F37" s="15" t="s">
        <v>28</v>
      </c>
      <c r="G37" s="15" t="s">
        <v>28</v>
      </c>
      <c r="H37" s="15" t="s">
        <v>28</v>
      </c>
      <c r="I37" s="15" t="s">
        <v>28</v>
      </c>
      <c r="J37" s="15" t="s">
        <v>28</v>
      </c>
      <c r="K37" s="15" t="s">
        <v>28</v>
      </c>
      <c r="L37" s="15" t="s">
        <v>28</v>
      </c>
      <c r="M37" s="17" t="s">
        <v>28</v>
      </c>
      <c r="N37" s="15" t="s">
        <v>28</v>
      </c>
    </row>
    <row r="38" spans="1:14" ht="15.6">
      <c r="A38" s="14">
        <v>34</v>
      </c>
      <c r="B38" s="9"/>
      <c r="C38" s="14" t="s">
        <v>28</v>
      </c>
      <c r="D38" s="14" t="s">
        <v>28</v>
      </c>
      <c r="E38" s="15" t="s">
        <v>28</v>
      </c>
      <c r="F38" s="15" t="s">
        <v>28</v>
      </c>
      <c r="G38" s="15" t="s">
        <v>28</v>
      </c>
      <c r="H38" s="15" t="s">
        <v>28</v>
      </c>
      <c r="I38" s="15" t="s">
        <v>28</v>
      </c>
      <c r="J38" s="15" t="s">
        <v>28</v>
      </c>
      <c r="K38" s="15" t="s">
        <v>28</v>
      </c>
      <c r="L38" s="15" t="s">
        <v>28</v>
      </c>
      <c r="M38" s="17" t="s">
        <v>28</v>
      </c>
      <c r="N38" s="15" t="s">
        <v>28</v>
      </c>
    </row>
    <row r="39" spans="1:14" ht="15.6">
      <c r="A39" s="14">
        <v>35</v>
      </c>
      <c r="B39" s="9"/>
      <c r="C39" s="14" t="s">
        <v>28</v>
      </c>
      <c r="D39" s="14" t="s">
        <v>28</v>
      </c>
      <c r="E39" s="15" t="s">
        <v>28</v>
      </c>
      <c r="F39" s="15" t="s">
        <v>28</v>
      </c>
      <c r="G39" s="15" t="s">
        <v>28</v>
      </c>
      <c r="H39" s="15" t="s">
        <v>28</v>
      </c>
      <c r="I39" s="15" t="s">
        <v>28</v>
      </c>
      <c r="J39" s="15" t="s">
        <v>28</v>
      </c>
      <c r="K39" s="15" t="s">
        <v>28</v>
      </c>
      <c r="L39" s="15" t="s">
        <v>28</v>
      </c>
      <c r="M39" s="17" t="s">
        <v>28</v>
      </c>
      <c r="N39" s="15" t="s">
        <v>28</v>
      </c>
    </row>
    <row r="40" spans="1:14" ht="15.6">
      <c r="A40" s="14">
        <v>36</v>
      </c>
      <c r="B40" s="9"/>
      <c r="C40" s="14" t="s">
        <v>28</v>
      </c>
      <c r="D40" s="14" t="s">
        <v>28</v>
      </c>
      <c r="E40" s="15" t="s">
        <v>28</v>
      </c>
      <c r="F40" s="15" t="s">
        <v>28</v>
      </c>
      <c r="G40" s="15" t="s">
        <v>28</v>
      </c>
      <c r="H40" s="15" t="s">
        <v>28</v>
      </c>
      <c r="I40" s="15" t="s">
        <v>28</v>
      </c>
      <c r="J40" s="15" t="s">
        <v>28</v>
      </c>
      <c r="K40" s="15" t="s">
        <v>28</v>
      </c>
      <c r="L40" s="15" t="s">
        <v>28</v>
      </c>
      <c r="M40" s="17" t="s">
        <v>28</v>
      </c>
      <c r="N40" s="15" t="s">
        <v>28</v>
      </c>
    </row>
    <row r="41" spans="1:14" ht="15.6">
      <c r="A41" s="14">
        <v>37</v>
      </c>
      <c r="B41" s="9"/>
      <c r="C41" s="14" t="s">
        <v>28</v>
      </c>
      <c r="D41" s="14" t="s">
        <v>28</v>
      </c>
      <c r="E41" s="15" t="s">
        <v>28</v>
      </c>
      <c r="F41" s="15" t="s">
        <v>28</v>
      </c>
      <c r="G41" s="15" t="s">
        <v>28</v>
      </c>
      <c r="H41" s="15" t="s">
        <v>28</v>
      </c>
      <c r="I41" s="15" t="s">
        <v>28</v>
      </c>
      <c r="J41" s="15" t="s">
        <v>28</v>
      </c>
      <c r="K41" s="15" t="s">
        <v>28</v>
      </c>
      <c r="L41" s="15" t="s">
        <v>28</v>
      </c>
      <c r="M41" s="17" t="s">
        <v>28</v>
      </c>
      <c r="N41" s="15" t="s">
        <v>28</v>
      </c>
    </row>
    <row r="42" spans="1:14" ht="15.6">
      <c r="A42" s="14">
        <v>38</v>
      </c>
      <c r="B42" s="9"/>
      <c r="C42" s="14" t="s">
        <v>28</v>
      </c>
      <c r="D42" s="14" t="s">
        <v>28</v>
      </c>
      <c r="E42" s="15" t="s">
        <v>28</v>
      </c>
      <c r="F42" s="15" t="s">
        <v>28</v>
      </c>
      <c r="G42" s="15" t="s">
        <v>28</v>
      </c>
      <c r="H42" s="15" t="s">
        <v>28</v>
      </c>
      <c r="I42" s="15" t="s">
        <v>28</v>
      </c>
      <c r="J42" s="15" t="s">
        <v>28</v>
      </c>
      <c r="K42" s="15" t="s">
        <v>28</v>
      </c>
      <c r="L42" s="15" t="s">
        <v>28</v>
      </c>
      <c r="M42" s="17" t="s">
        <v>28</v>
      </c>
      <c r="N42" s="15" t="s">
        <v>28</v>
      </c>
    </row>
    <row r="43" spans="1:14" ht="15.6">
      <c r="A43" s="14">
        <v>39</v>
      </c>
      <c r="B43" s="9"/>
      <c r="C43" s="14" t="s">
        <v>28</v>
      </c>
      <c r="D43" s="14" t="s">
        <v>28</v>
      </c>
      <c r="E43" s="15" t="s">
        <v>28</v>
      </c>
      <c r="F43" s="15" t="s">
        <v>28</v>
      </c>
      <c r="G43" s="15" t="s">
        <v>28</v>
      </c>
      <c r="H43" s="15" t="s">
        <v>28</v>
      </c>
      <c r="I43" s="15" t="s">
        <v>28</v>
      </c>
      <c r="J43" s="15" t="s">
        <v>28</v>
      </c>
      <c r="K43" s="15" t="s">
        <v>28</v>
      </c>
      <c r="L43" s="15" t="s">
        <v>28</v>
      </c>
      <c r="M43" s="17" t="s">
        <v>28</v>
      </c>
      <c r="N43" s="15" t="s">
        <v>28</v>
      </c>
    </row>
    <row r="44" spans="1:14" ht="15.6">
      <c r="A44" s="14">
        <v>40</v>
      </c>
      <c r="B44" s="9"/>
      <c r="C44" s="14" t="s">
        <v>28</v>
      </c>
      <c r="D44" s="14" t="s">
        <v>28</v>
      </c>
      <c r="E44" s="15" t="s">
        <v>28</v>
      </c>
      <c r="F44" s="15" t="s">
        <v>28</v>
      </c>
      <c r="G44" s="15" t="s">
        <v>28</v>
      </c>
      <c r="H44" s="15" t="s">
        <v>28</v>
      </c>
      <c r="I44" s="15" t="s">
        <v>28</v>
      </c>
      <c r="J44" s="15" t="s">
        <v>28</v>
      </c>
      <c r="K44" s="15" t="s">
        <v>28</v>
      </c>
      <c r="L44" s="15" t="s">
        <v>28</v>
      </c>
      <c r="M44" s="17" t="s">
        <v>28</v>
      </c>
      <c r="N44" s="15" t="s">
        <v>28</v>
      </c>
    </row>
  </sheetData>
  <mergeCells count="3">
    <mergeCell ref="A1:N1"/>
    <mergeCell ref="A2:N2"/>
    <mergeCell ref="E4:J4"/>
  </mergeCells>
  <conditionalFormatting sqref="E15:J32">
    <cfRule type="expression" dxfId="8" priority="22" stopIfTrue="1">
      <formula>E15=""</formula>
    </cfRule>
    <cfRule type="cellIs" dxfId="7" priority="23" stopIfTrue="1" operator="equal">
      <formula>300</formula>
    </cfRule>
    <cfRule type="cellIs" dxfId="6" priority="24" stopIfTrue="1" operator="greaterThan">
      <formula>199</formula>
    </cfRule>
  </conditionalFormatting>
  <conditionalFormatting sqref="E33:J44">
    <cfRule type="expression" dxfId="5" priority="19" stopIfTrue="1">
      <formula>E33=""</formula>
    </cfRule>
    <cfRule type="cellIs" dxfId="4" priority="20" stopIfTrue="1" operator="equal">
      <formula>300</formula>
    </cfRule>
    <cfRule type="cellIs" dxfId="3" priority="21" stopIfTrue="1" operator="greaterThan">
      <formula>199</formula>
    </cfRule>
  </conditionalFormatting>
  <conditionalFormatting sqref="E5:J14">
    <cfRule type="expression" dxfId="2" priority="1" stopIfTrue="1">
      <formula>E5=""</formula>
    </cfRule>
    <cfRule type="cellIs" dxfId="1" priority="2" stopIfTrue="1" operator="equal">
      <formula>300</formula>
    </cfRule>
    <cfRule type="cellIs" dxfId="0" priority="3" stopIfTrue="1" operator="greaterThan">
      <formula>199</formula>
    </cfRule>
  </conditionalFormatting>
  <printOptions horizontalCentered="1"/>
  <pageMargins left="0" right="0" top="0" bottom="0" header="0.51181102362204722" footer="0.51181102362204722"/>
  <pageSetup paperSize="9" orientation="portrait" horizontalDpi="4294967293" r:id="rId1"/>
  <headerFooter alignWithMargins="0"/>
  <colBreaks count="1" manualBreakCount="1">
    <brk id="14" max="1048575" man="1"/>
  </colBreaks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BE9EC-F2C3-4810-9A32-807D4E6387FB}">
  <dimension ref="A1:R7"/>
  <sheetViews>
    <sheetView showGridLines="0" workbookViewId="0">
      <selection sqref="A1:H1"/>
    </sheetView>
  </sheetViews>
  <sheetFormatPr defaultColWidth="9.109375" defaultRowHeight="13.8"/>
  <cols>
    <col min="1" max="1" width="10" style="9" bestFit="1" customWidth="1"/>
    <col min="2" max="2" width="7.6640625" style="9" hidden="1" customWidth="1"/>
    <col min="3" max="3" width="43.5546875" style="9" customWidth="1"/>
    <col min="4" max="4" width="6.33203125" style="9" hidden="1" customWidth="1"/>
    <col min="5" max="6" width="9.109375" style="9" bestFit="1" customWidth="1"/>
    <col min="7" max="7" width="10" style="9" bestFit="1" customWidth="1"/>
    <col min="8" max="8" width="9.109375" style="9" bestFit="1" customWidth="1"/>
    <col min="9" max="16384" width="9.109375" style="9"/>
  </cols>
  <sheetData>
    <row r="1" spans="1:18" ht="31.2">
      <c r="A1" s="86" t="s">
        <v>52</v>
      </c>
      <c r="B1" s="86"/>
      <c r="C1" s="86"/>
      <c r="D1" s="86"/>
      <c r="E1" s="86"/>
      <c r="F1" s="86"/>
      <c r="G1" s="86"/>
      <c r="H1" s="86"/>
      <c r="I1" s="26"/>
      <c r="R1" s="9">
        <v>2</v>
      </c>
    </row>
    <row r="2" spans="1:18" ht="31.2">
      <c r="A2" s="87" t="s">
        <v>12</v>
      </c>
      <c r="B2" s="87"/>
      <c r="C2" s="87"/>
      <c r="D2" s="87"/>
      <c r="E2" s="87"/>
      <c r="F2" s="87"/>
      <c r="G2" s="87"/>
      <c r="H2" s="87"/>
      <c r="I2" s="26"/>
    </row>
    <row r="3" spans="1:18" ht="31.2">
      <c r="A3" s="73"/>
      <c r="B3" s="73"/>
      <c r="C3" s="73"/>
      <c r="D3" s="73"/>
      <c r="E3" s="73"/>
      <c r="F3" s="73"/>
      <c r="G3" s="73"/>
      <c r="H3" s="73"/>
    </row>
    <row r="4" spans="1:18" ht="31.2">
      <c r="A4" s="74" t="s">
        <v>5</v>
      </c>
      <c r="B4" s="74" t="s">
        <v>6</v>
      </c>
      <c r="C4" s="74" t="s">
        <v>7</v>
      </c>
      <c r="D4" s="74" t="s">
        <v>8</v>
      </c>
      <c r="E4" s="74" t="s">
        <v>9</v>
      </c>
      <c r="F4" s="74" t="s">
        <v>48</v>
      </c>
      <c r="G4" s="74" t="s">
        <v>10</v>
      </c>
      <c r="H4" s="74" t="s">
        <v>11</v>
      </c>
    </row>
    <row r="5" spans="1:18" ht="31.2">
      <c r="A5" s="79">
        <v>1</v>
      </c>
      <c r="B5" s="79">
        <v>1</v>
      </c>
      <c r="C5" s="79" t="s">
        <v>152</v>
      </c>
      <c r="D5" s="79" t="s">
        <v>49</v>
      </c>
      <c r="E5" s="80">
        <v>172</v>
      </c>
      <c r="F5" s="80">
        <v>0</v>
      </c>
      <c r="G5" s="80">
        <v>0</v>
      </c>
      <c r="H5" s="80">
        <v>172</v>
      </c>
    </row>
    <row r="6" spans="1:18" ht="31.2">
      <c r="A6" s="77">
        <v>2</v>
      </c>
      <c r="B6" s="77">
        <v>2</v>
      </c>
      <c r="C6" s="77" t="s">
        <v>73</v>
      </c>
      <c r="D6" s="77" t="s">
        <v>50</v>
      </c>
      <c r="E6" s="78">
        <v>158</v>
      </c>
      <c r="F6" s="78">
        <v>0</v>
      </c>
      <c r="G6" s="78">
        <v>8</v>
      </c>
      <c r="H6" s="78">
        <v>166</v>
      </c>
    </row>
    <row r="7" spans="1:18" ht="21.75" customHeight="1">
      <c r="A7" s="47"/>
      <c r="B7" s="47"/>
      <c r="E7" s="48"/>
      <c r="F7" s="48"/>
      <c r="G7" s="49"/>
      <c r="H7" s="49"/>
    </row>
  </sheetData>
  <mergeCells count="2">
    <mergeCell ref="A1:H1"/>
    <mergeCell ref="A2:H2"/>
  </mergeCells>
  <conditionalFormatting sqref="G5:H5 A5:D5">
    <cfRule type="expression" dxfId="170" priority="1" stopIfTrue="1">
      <formula>$H5&gt;$H6</formula>
    </cfRule>
  </conditionalFormatting>
  <conditionalFormatting sqref="G6:H6 A6:D6">
    <cfRule type="expression" dxfId="169" priority="2" stopIfTrue="1">
      <formula>$H6&gt;$H5</formula>
    </cfRule>
  </conditionalFormatting>
  <conditionalFormatting sqref="E5:F5">
    <cfRule type="expression" dxfId="168" priority="3" stopIfTrue="1">
      <formula>E5=""</formula>
    </cfRule>
    <cfRule type="cellIs" dxfId="167" priority="4" stopIfTrue="1" operator="greaterThan">
      <formula>199</formula>
    </cfRule>
    <cfRule type="expression" dxfId="166" priority="5" stopIfTrue="1">
      <formula>$H5&gt;$H6</formula>
    </cfRule>
  </conditionalFormatting>
  <conditionalFormatting sqref="E6:F6">
    <cfRule type="expression" dxfId="165" priority="6" stopIfTrue="1">
      <formula>E6=""</formula>
    </cfRule>
    <cfRule type="cellIs" dxfId="164" priority="7" stopIfTrue="1" operator="greaterThan">
      <formula>199</formula>
    </cfRule>
    <cfRule type="expression" dxfId="163" priority="8" stopIfTrue="1">
      <formula>$H6&gt;$H5</formula>
    </cfRule>
  </conditionalFormatting>
  <printOptions horizontalCentered="1"/>
  <pageMargins left="0" right="0" top="0" bottom="0" header="0.51181102362204722" footer="0.51181102362204722"/>
  <pageSetup paperSize="9" orientation="portrait" horizontalDpi="4294967293" r:id="rId1"/>
  <headerFooter alignWithMargins="0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B5116-E959-42D8-80CC-9C778C8B85B5}">
  <dimension ref="A1:H17"/>
  <sheetViews>
    <sheetView showGridLines="0" zoomScaleNormal="100" workbookViewId="0">
      <selection activeCell="A15" sqref="A15:G17"/>
    </sheetView>
  </sheetViews>
  <sheetFormatPr defaultColWidth="9.109375" defaultRowHeight="13.8"/>
  <cols>
    <col min="1" max="1" width="9.6640625" style="9" customWidth="1"/>
    <col min="2" max="2" width="7.6640625" style="9" hidden="1" customWidth="1"/>
    <col min="3" max="3" width="48" style="9" customWidth="1"/>
    <col min="4" max="4" width="6.33203125" style="9" hidden="1" customWidth="1"/>
    <col min="5" max="7" width="11.5546875" style="9" customWidth="1"/>
    <col min="8" max="16384" width="9.109375" style="9"/>
  </cols>
  <sheetData>
    <row r="1" spans="1:8" ht="31.2">
      <c r="A1" s="86" t="s">
        <v>52</v>
      </c>
      <c r="B1" s="86"/>
      <c r="C1" s="86"/>
      <c r="D1" s="86"/>
      <c r="E1" s="86"/>
      <c r="F1" s="86"/>
      <c r="G1" s="86"/>
      <c r="H1" s="26"/>
    </row>
    <row r="2" spans="1:8" ht="31.2">
      <c r="A2" s="87" t="s">
        <v>46</v>
      </c>
      <c r="B2" s="87"/>
      <c r="C2" s="87"/>
      <c r="D2" s="87"/>
      <c r="E2" s="87"/>
      <c r="F2" s="87"/>
      <c r="G2" s="87"/>
      <c r="H2" s="26"/>
    </row>
    <row r="3" spans="1:8" ht="31.2">
      <c r="A3" s="73"/>
      <c r="B3" s="73"/>
      <c r="C3" s="73"/>
      <c r="D3" s="73"/>
      <c r="E3" s="73"/>
      <c r="F3" s="73"/>
      <c r="G3" s="73"/>
    </row>
    <row r="4" spans="1:8" ht="31.2">
      <c r="A4" s="74" t="s">
        <v>5</v>
      </c>
      <c r="B4" s="74" t="s">
        <v>6</v>
      </c>
      <c r="C4" s="74" t="s">
        <v>7</v>
      </c>
      <c r="D4" s="74" t="s">
        <v>8</v>
      </c>
      <c r="E4" s="74" t="s">
        <v>9</v>
      </c>
      <c r="F4" s="74" t="s">
        <v>10</v>
      </c>
      <c r="G4" s="74" t="s">
        <v>11</v>
      </c>
    </row>
    <row r="5" spans="1:8" ht="31.2">
      <c r="A5" s="75">
        <v>1</v>
      </c>
      <c r="B5" s="75">
        <v>3</v>
      </c>
      <c r="C5" s="75" t="s">
        <v>73</v>
      </c>
      <c r="D5" s="75" t="s">
        <v>50</v>
      </c>
      <c r="E5" s="76">
        <v>196</v>
      </c>
      <c r="F5" s="76">
        <v>8</v>
      </c>
      <c r="G5" s="76">
        <v>204</v>
      </c>
    </row>
    <row r="6" spans="1:8" ht="31.2">
      <c r="A6" s="75">
        <v>2</v>
      </c>
      <c r="B6" s="75">
        <v>4</v>
      </c>
      <c r="C6" s="75" t="s">
        <v>110</v>
      </c>
      <c r="D6" s="75" t="s">
        <v>49</v>
      </c>
      <c r="E6" s="76">
        <v>200</v>
      </c>
      <c r="F6" s="76">
        <v>0</v>
      </c>
      <c r="G6" s="76">
        <v>200</v>
      </c>
    </row>
    <row r="7" spans="1:8" ht="31.2">
      <c r="A7" s="75">
        <v>3</v>
      </c>
      <c r="B7" s="75">
        <v>14</v>
      </c>
      <c r="C7" s="75" t="s">
        <v>152</v>
      </c>
      <c r="D7" s="75" t="s">
        <v>49</v>
      </c>
      <c r="E7" s="76">
        <v>191</v>
      </c>
      <c r="F7" s="76">
        <v>0</v>
      </c>
      <c r="G7" s="76">
        <v>191</v>
      </c>
    </row>
    <row r="8" spans="1:8" ht="31.2">
      <c r="A8" s="77">
        <v>4</v>
      </c>
      <c r="B8" s="77">
        <v>1</v>
      </c>
      <c r="C8" s="77" t="s">
        <v>111</v>
      </c>
      <c r="D8" s="77" t="s">
        <v>50</v>
      </c>
      <c r="E8" s="78">
        <v>190</v>
      </c>
      <c r="F8" s="78">
        <v>0</v>
      </c>
      <c r="G8" s="78">
        <v>190</v>
      </c>
    </row>
    <row r="9" spans="1:8" ht="31.2">
      <c r="A9" s="73"/>
      <c r="B9" s="73"/>
      <c r="C9" s="73"/>
      <c r="D9" s="73"/>
      <c r="E9" s="73"/>
      <c r="F9" s="73"/>
      <c r="G9" s="73"/>
    </row>
    <row r="10" spans="1:8" ht="31.2">
      <c r="A10" s="73"/>
      <c r="B10" s="73"/>
      <c r="C10" s="73"/>
      <c r="D10" s="73"/>
      <c r="E10" s="73"/>
      <c r="F10" s="73"/>
      <c r="G10" s="73"/>
    </row>
    <row r="11" spans="1:8" ht="31.2">
      <c r="A11" s="86" t="s">
        <v>52</v>
      </c>
      <c r="B11" s="86"/>
      <c r="C11" s="86"/>
      <c r="D11" s="86"/>
      <c r="E11" s="86"/>
      <c r="F11" s="86"/>
      <c r="G11" s="86"/>
    </row>
    <row r="12" spans="1:8" ht="31.2">
      <c r="A12" s="87" t="s">
        <v>47</v>
      </c>
      <c r="B12" s="87"/>
      <c r="C12" s="87"/>
      <c r="D12" s="87"/>
      <c r="E12" s="87"/>
      <c r="F12" s="87"/>
      <c r="G12" s="87"/>
    </row>
    <row r="13" spans="1:8" ht="31.2">
      <c r="A13" s="73"/>
      <c r="B13" s="73"/>
      <c r="C13" s="73"/>
      <c r="D13" s="73"/>
      <c r="E13" s="73"/>
      <c r="F13" s="73"/>
      <c r="G13" s="73"/>
    </row>
    <row r="14" spans="1:8" ht="31.2">
      <c r="A14" s="74" t="s">
        <v>5</v>
      </c>
      <c r="B14" s="74" t="s">
        <v>6</v>
      </c>
      <c r="C14" s="74" t="s">
        <v>7</v>
      </c>
      <c r="D14" s="74" t="s">
        <v>8</v>
      </c>
      <c r="E14" s="74" t="s">
        <v>9</v>
      </c>
      <c r="F14" s="74" t="s">
        <v>10</v>
      </c>
      <c r="G14" s="74" t="s">
        <v>11</v>
      </c>
    </row>
    <row r="15" spans="1:8" ht="31.2">
      <c r="A15" s="75">
        <v>1</v>
      </c>
      <c r="B15" s="75">
        <v>3</v>
      </c>
      <c r="C15" s="75" t="s">
        <v>73</v>
      </c>
      <c r="D15" s="75" t="s">
        <v>50</v>
      </c>
      <c r="E15" s="76">
        <v>212</v>
      </c>
      <c r="F15" s="76">
        <v>8</v>
      </c>
      <c r="G15" s="76">
        <v>220</v>
      </c>
    </row>
    <row r="16" spans="1:8" ht="31.2">
      <c r="A16" s="75">
        <v>2</v>
      </c>
      <c r="B16" s="75">
        <v>14</v>
      </c>
      <c r="C16" s="75" t="s">
        <v>152</v>
      </c>
      <c r="D16" s="75" t="s">
        <v>49</v>
      </c>
      <c r="E16" s="76">
        <v>211</v>
      </c>
      <c r="F16" s="76">
        <v>0</v>
      </c>
      <c r="G16" s="76">
        <v>211</v>
      </c>
    </row>
    <row r="17" spans="1:7" ht="31.2">
      <c r="A17" s="77">
        <v>3</v>
      </c>
      <c r="B17" s="77">
        <v>4</v>
      </c>
      <c r="C17" s="77" t="s">
        <v>110</v>
      </c>
      <c r="D17" s="77" t="s">
        <v>49</v>
      </c>
      <c r="E17" s="78">
        <v>157</v>
      </c>
      <c r="F17" s="78">
        <v>0</v>
      </c>
      <c r="G17" s="78">
        <v>157</v>
      </c>
    </row>
  </sheetData>
  <mergeCells count="4">
    <mergeCell ref="A1:G1"/>
    <mergeCell ref="A2:G2"/>
    <mergeCell ref="A11:G11"/>
    <mergeCell ref="A12:G12"/>
  </mergeCells>
  <printOptions horizontalCentered="1"/>
  <pageMargins left="0" right="0" top="0" bottom="0" header="0.51181102362204722" footer="0.51181102362204722"/>
  <pageSetup paperSize="9" orientation="portrait" horizontalDpi="4294967293" r:id="rId1"/>
  <headerFooter alignWithMargins="0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"/>
  <sheetViews>
    <sheetView showGridLines="0" zoomScaleNormal="100" workbookViewId="0">
      <selection sqref="A1:M1"/>
    </sheetView>
  </sheetViews>
  <sheetFormatPr defaultRowHeight="13.8"/>
  <cols>
    <col min="1" max="1" width="7.5546875" style="9" customWidth="1"/>
    <col min="2" max="2" width="7.33203125" style="9" hidden="1" customWidth="1"/>
    <col min="3" max="3" width="35.6640625" style="9" customWidth="1"/>
    <col min="4" max="4" width="6.33203125" style="9" hidden="1" customWidth="1"/>
    <col min="5" max="5" width="7.5546875" style="9" customWidth="1"/>
    <col min="6" max="8" width="5" style="9" customWidth="1"/>
    <col min="9" max="9" width="7.6640625" style="9" customWidth="1"/>
    <col min="10" max="10" width="8" style="9" bestFit="1" customWidth="1"/>
    <col min="11" max="11" width="9.44140625" style="9" bestFit="1" customWidth="1"/>
    <col min="12" max="13" width="6.5546875" style="9" bestFit="1" customWidth="1"/>
  </cols>
  <sheetData>
    <row r="1" spans="1:13" ht="23.4">
      <c r="A1" s="88" t="s">
        <v>52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2.2">
      <c r="A2" s="89" t="s">
        <v>70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4" spans="1:13" ht="20.399999999999999">
      <c r="A4" s="54" t="s">
        <v>5</v>
      </c>
      <c r="B4" s="25" t="s">
        <v>19</v>
      </c>
      <c r="C4" s="54" t="s">
        <v>7</v>
      </c>
      <c r="D4" s="54" t="s">
        <v>62</v>
      </c>
      <c r="E4" s="54" t="s">
        <v>71</v>
      </c>
      <c r="F4" s="90" t="s">
        <v>45</v>
      </c>
      <c r="G4" s="90"/>
      <c r="H4" s="90"/>
      <c r="I4" s="54" t="s">
        <v>10</v>
      </c>
      <c r="J4" s="54" t="s">
        <v>11</v>
      </c>
      <c r="K4" s="54" t="s">
        <v>16</v>
      </c>
      <c r="L4" s="54" t="s">
        <v>17</v>
      </c>
      <c r="M4" s="54" t="s">
        <v>18</v>
      </c>
    </row>
    <row r="5" spans="1:13" ht="15.6">
      <c r="A5" s="18">
        <v>1</v>
      </c>
      <c r="B5" s="18">
        <v>4</v>
      </c>
      <c r="C5" s="18" t="s">
        <v>110</v>
      </c>
      <c r="D5" s="18" t="s">
        <v>109</v>
      </c>
      <c r="E5" s="18">
        <v>276</v>
      </c>
      <c r="F5" s="19">
        <v>202</v>
      </c>
      <c r="G5" s="19">
        <v>175</v>
      </c>
      <c r="H5" s="19">
        <v>219</v>
      </c>
      <c r="I5" s="18">
        <v>0</v>
      </c>
      <c r="J5" s="19">
        <v>872</v>
      </c>
      <c r="K5" s="20">
        <v>193.77777777777777</v>
      </c>
      <c r="L5" s="19">
        <v>0</v>
      </c>
      <c r="M5" s="19">
        <v>29</v>
      </c>
    </row>
    <row r="6" spans="1:13" ht="15.6">
      <c r="A6" s="14">
        <v>2</v>
      </c>
      <c r="B6" s="14">
        <v>1</v>
      </c>
      <c r="C6" s="14" t="s">
        <v>111</v>
      </c>
      <c r="D6" s="14" t="s">
        <v>87</v>
      </c>
      <c r="E6" s="14">
        <v>306</v>
      </c>
      <c r="F6" s="15">
        <v>194</v>
      </c>
      <c r="G6" s="15">
        <v>167</v>
      </c>
      <c r="H6" s="15">
        <v>191</v>
      </c>
      <c r="I6" s="15">
        <v>0</v>
      </c>
      <c r="J6" s="15">
        <v>858</v>
      </c>
      <c r="K6" s="17">
        <v>190.66666666666666</v>
      </c>
      <c r="L6" s="15">
        <v>-14</v>
      </c>
      <c r="M6" s="15">
        <v>15</v>
      </c>
    </row>
    <row r="7" spans="1:13" ht="15.6">
      <c r="A7" s="14">
        <v>3</v>
      </c>
      <c r="B7" s="14">
        <v>14</v>
      </c>
      <c r="C7" s="14" t="s">
        <v>152</v>
      </c>
      <c r="D7" s="14" t="s">
        <v>109</v>
      </c>
      <c r="E7" s="14">
        <v>276</v>
      </c>
      <c r="F7" s="15">
        <v>199</v>
      </c>
      <c r="G7" s="15">
        <v>209</v>
      </c>
      <c r="H7" s="15">
        <v>170</v>
      </c>
      <c r="I7" s="15">
        <v>0</v>
      </c>
      <c r="J7" s="15">
        <v>854</v>
      </c>
      <c r="K7" s="17">
        <v>189.77777777777777</v>
      </c>
      <c r="L7" s="15">
        <v>-18</v>
      </c>
      <c r="M7" s="15">
        <v>11</v>
      </c>
    </row>
    <row r="8" spans="1:13" ht="16.2" thickBot="1">
      <c r="A8" s="42">
        <v>4</v>
      </c>
      <c r="B8" s="42">
        <v>3</v>
      </c>
      <c r="C8" s="42" t="s">
        <v>73</v>
      </c>
      <c r="D8" s="42" t="s">
        <v>86</v>
      </c>
      <c r="E8" s="42">
        <v>270</v>
      </c>
      <c r="F8" s="43">
        <v>195</v>
      </c>
      <c r="G8" s="43">
        <v>196</v>
      </c>
      <c r="H8" s="43">
        <v>158</v>
      </c>
      <c r="I8" s="43">
        <v>24</v>
      </c>
      <c r="J8" s="43">
        <v>843</v>
      </c>
      <c r="K8" s="44">
        <v>187.33333333333334</v>
      </c>
      <c r="L8" s="43">
        <v>-29</v>
      </c>
      <c r="M8" s="43">
        <v>0</v>
      </c>
    </row>
    <row r="9" spans="1:13" ht="16.2" thickTop="1">
      <c r="A9" s="18">
        <v>5</v>
      </c>
      <c r="B9" s="18">
        <v>6</v>
      </c>
      <c r="C9" s="18" t="s">
        <v>141</v>
      </c>
      <c r="D9" s="18" t="s">
        <v>87</v>
      </c>
      <c r="E9" s="18">
        <v>273</v>
      </c>
      <c r="F9" s="19">
        <v>177</v>
      </c>
      <c r="G9" s="19">
        <v>197</v>
      </c>
      <c r="H9" s="19">
        <v>183</v>
      </c>
      <c r="I9" s="19">
        <v>0</v>
      </c>
      <c r="J9" s="19">
        <v>830</v>
      </c>
      <c r="K9" s="20">
        <v>184.44444444444446</v>
      </c>
      <c r="L9" s="19">
        <v>-42</v>
      </c>
      <c r="M9" s="19">
        <v>-13</v>
      </c>
    </row>
    <row r="10" spans="1:13" ht="15.6">
      <c r="A10" s="14">
        <v>6</v>
      </c>
      <c r="B10" s="14">
        <v>2</v>
      </c>
      <c r="C10" s="14" t="s">
        <v>158</v>
      </c>
      <c r="D10" s="14" t="s">
        <v>87</v>
      </c>
      <c r="E10" s="14">
        <v>283</v>
      </c>
      <c r="F10" s="15">
        <v>215</v>
      </c>
      <c r="G10" s="15">
        <v>162</v>
      </c>
      <c r="H10" s="15">
        <v>168</v>
      </c>
      <c r="I10" s="15">
        <v>0</v>
      </c>
      <c r="J10" s="15">
        <v>828</v>
      </c>
      <c r="K10" s="17">
        <v>184</v>
      </c>
      <c r="L10" s="15">
        <v>-44</v>
      </c>
      <c r="M10" s="15">
        <v>-15</v>
      </c>
    </row>
    <row r="11" spans="1:13" ht="15.6">
      <c r="A11" s="14">
        <v>7</v>
      </c>
      <c r="B11" s="14">
        <v>15</v>
      </c>
      <c r="C11" s="14" t="s">
        <v>142</v>
      </c>
      <c r="D11" s="14" t="s">
        <v>87</v>
      </c>
      <c r="E11" s="14">
        <v>279</v>
      </c>
      <c r="F11" s="15">
        <v>198</v>
      </c>
      <c r="G11" s="15">
        <v>153</v>
      </c>
      <c r="H11" s="15">
        <v>187</v>
      </c>
      <c r="I11" s="15">
        <v>0</v>
      </c>
      <c r="J11" s="15">
        <v>817</v>
      </c>
      <c r="K11" s="17">
        <v>181.55555555555554</v>
      </c>
      <c r="L11" s="15">
        <v>-55</v>
      </c>
      <c r="M11" s="15">
        <v>-26</v>
      </c>
    </row>
    <row r="12" spans="1:13" ht="15.6">
      <c r="A12" s="14">
        <v>8</v>
      </c>
      <c r="B12" s="14">
        <v>22</v>
      </c>
      <c r="C12" s="14" t="s">
        <v>123</v>
      </c>
      <c r="D12" s="14" t="s">
        <v>87</v>
      </c>
      <c r="E12" s="14">
        <v>265</v>
      </c>
      <c r="F12" s="15">
        <v>172</v>
      </c>
      <c r="G12" s="15">
        <v>193</v>
      </c>
      <c r="H12" s="15">
        <v>181</v>
      </c>
      <c r="I12" s="15">
        <v>0</v>
      </c>
      <c r="J12" s="15">
        <v>811</v>
      </c>
      <c r="K12" s="17">
        <v>180.22222222222223</v>
      </c>
      <c r="L12" s="15">
        <v>-61</v>
      </c>
      <c r="M12" s="15">
        <v>-32</v>
      </c>
    </row>
    <row r="13" spans="1:13" ht="15.6">
      <c r="A13" s="18">
        <v>9</v>
      </c>
      <c r="B13" s="18">
        <v>26</v>
      </c>
      <c r="C13" s="18" t="s">
        <v>96</v>
      </c>
      <c r="D13" s="18" t="s">
        <v>86</v>
      </c>
      <c r="E13" s="18">
        <v>266</v>
      </c>
      <c r="F13" s="19">
        <v>155</v>
      </c>
      <c r="G13" s="19">
        <v>187</v>
      </c>
      <c r="H13" s="19">
        <v>157</v>
      </c>
      <c r="I13" s="19">
        <v>24</v>
      </c>
      <c r="J13" s="19">
        <v>789</v>
      </c>
      <c r="K13" s="20">
        <v>175.33333333333334</v>
      </c>
      <c r="L13" s="19">
        <v>-83</v>
      </c>
      <c r="M13" s="19">
        <v>-54</v>
      </c>
    </row>
    <row r="14" spans="1:13" ht="15.6">
      <c r="A14" s="14">
        <v>10</v>
      </c>
      <c r="B14" s="14">
        <v>20</v>
      </c>
      <c r="C14" s="14" t="s">
        <v>122</v>
      </c>
      <c r="D14" s="14" t="s">
        <v>87</v>
      </c>
      <c r="E14" s="14">
        <v>277</v>
      </c>
      <c r="F14" s="15">
        <v>173</v>
      </c>
      <c r="G14" s="15">
        <v>172</v>
      </c>
      <c r="H14" s="15">
        <v>165</v>
      </c>
      <c r="I14" s="15">
        <v>0</v>
      </c>
      <c r="J14" s="15">
        <v>787</v>
      </c>
      <c r="K14" s="17">
        <v>174.88888888888889</v>
      </c>
      <c r="L14" s="15">
        <v>-85</v>
      </c>
      <c r="M14" s="15">
        <v>-56</v>
      </c>
    </row>
    <row r="15" spans="1:13" ht="15.6">
      <c r="A15" s="14">
        <v>11</v>
      </c>
      <c r="B15" s="14">
        <v>27</v>
      </c>
      <c r="C15" s="14" t="s">
        <v>144</v>
      </c>
      <c r="D15" s="14" t="s">
        <v>88</v>
      </c>
      <c r="E15" s="14">
        <v>272</v>
      </c>
      <c r="F15" s="15">
        <v>146</v>
      </c>
      <c r="G15" s="15">
        <v>165</v>
      </c>
      <c r="H15" s="15">
        <v>180</v>
      </c>
      <c r="I15" s="15">
        <v>24</v>
      </c>
      <c r="J15" s="15">
        <v>787</v>
      </c>
      <c r="K15" s="17">
        <v>174.88888888888889</v>
      </c>
      <c r="L15" s="15">
        <v>-85</v>
      </c>
      <c r="M15" s="15">
        <v>-56</v>
      </c>
    </row>
    <row r="16" spans="1:13" ht="15.6">
      <c r="A16" s="14">
        <v>12</v>
      </c>
      <c r="B16" s="14">
        <v>30</v>
      </c>
      <c r="C16" s="14" t="s">
        <v>150</v>
      </c>
      <c r="D16" s="14" t="s">
        <v>86</v>
      </c>
      <c r="E16" s="14">
        <v>285</v>
      </c>
      <c r="F16" s="15">
        <v>151</v>
      </c>
      <c r="G16" s="15">
        <v>124</v>
      </c>
      <c r="H16" s="15">
        <v>188</v>
      </c>
      <c r="I16" s="15">
        <v>24</v>
      </c>
      <c r="J16" s="15">
        <v>772</v>
      </c>
      <c r="K16" s="17">
        <v>171.55555555555554</v>
      </c>
      <c r="L16" s="15">
        <v>-100</v>
      </c>
      <c r="M16" s="15">
        <v>-71</v>
      </c>
    </row>
  </sheetData>
  <mergeCells count="3">
    <mergeCell ref="A1:M1"/>
    <mergeCell ref="A2:M2"/>
    <mergeCell ref="F4:H4"/>
  </mergeCells>
  <conditionalFormatting sqref="F5:H7 F10:H11 F14:H15">
    <cfRule type="expression" dxfId="162" priority="13" stopIfTrue="1">
      <formula>F5=""</formula>
    </cfRule>
    <cfRule type="cellIs" dxfId="161" priority="14" stopIfTrue="1" operator="equal">
      <formula>300</formula>
    </cfRule>
    <cfRule type="cellIs" dxfId="160" priority="15" stopIfTrue="1" operator="greaterThan">
      <formula>199</formula>
    </cfRule>
  </conditionalFormatting>
  <conditionalFormatting sqref="F16:H16">
    <cfRule type="expression" dxfId="159" priority="10" stopIfTrue="1">
      <formula>F16=""</formula>
    </cfRule>
    <cfRule type="cellIs" dxfId="158" priority="11" stopIfTrue="1" operator="equal">
      <formula>300</formula>
    </cfRule>
    <cfRule type="cellIs" dxfId="157" priority="12" stopIfTrue="1" operator="greaterThan">
      <formula>199</formula>
    </cfRule>
  </conditionalFormatting>
  <conditionalFormatting sqref="F13:H13">
    <cfRule type="expression" dxfId="156" priority="7" stopIfTrue="1">
      <formula>F13=""</formula>
    </cfRule>
    <cfRule type="cellIs" dxfId="155" priority="8" stopIfTrue="1" operator="equal">
      <formula>300</formula>
    </cfRule>
    <cfRule type="cellIs" dxfId="154" priority="9" stopIfTrue="1" operator="greaterThan">
      <formula>199</formula>
    </cfRule>
  </conditionalFormatting>
  <conditionalFormatting sqref="F8:H9">
    <cfRule type="expression" dxfId="153" priority="4" stopIfTrue="1">
      <formula>F8=""</formula>
    </cfRule>
    <cfRule type="cellIs" dxfId="152" priority="5" stopIfTrue="1" operator="equal">
      <formula>300</formula>
    </cfRule>
    <cfRule type="cellIs" dxfId="151" priority="6" stopIfTrue="1" operator="greaterThan">
      <formula>199</formula>
    </cfRule>
  </conditionalFormatting>
  <conditionalFormatting sqref="F12:H12">
    <cfRule type="expression" dxfId="150" priority="1" stopIfTrue="1">
      <formula>F12=""</formula>
    </cfRule>
    <cfRule type="cellIs" dxfId="149" priority="2" stopIfTrue="1" operator="equal">
      <formula>300</formula>
    </cfRule>
    <cfRule type="cellIs" dxfId="148" priority="3" stopIfTrue="1" operator="greaterThan">
      <formula>199</formula>
    </cfRule>
  </conditionalFormatting>
  <printOptions horizontalCentered="1"/>
  <pageMargins left="0" right="0" top="0" bottom="0" header="0.51181102362204722" footer="0.51181102362204722"/>
  <pageSetup paperSize="9" orientation="landscape" horizontalDpi="4294967293" r:id="rId1"/>
  <headerFooter alignWithMargins="0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"/>
  <sheetViews>
    <sheetView showGridLines="0" zoomScaleNormal="100" workbookViewId="0">
      <selection sqref="A1:M1"/>
    </sheetView>
  </sheetViews>
  <sheetFormatPr defaultRowHeight="13.8"/>
  <cols>
    <col min="1" max="1" width="7.5546875" style="9" customWidth="1"/>
    <col min="2" max="2" width="7.5546875" style="9" hidden="1" customWidth="1"/>
    <col min="3" max="3" width="7.33203125" style="9" hidden="1" customWidth="1"/>
    <col min="4" max="4" width="35.6640625" style="9" customWidth="1"/>
    <col min="5" max="5" width="6.33203125" style="9" hidden="1" customWidth="1"/>
    <col min="6" max="8" width="5" style="9" customWidth="1"/>
    <col min="9" max="9" width="7.6640625" style="9" customWidth="1"/>
    <col min="10" max="10" width="8" style="9" bestFit="1" customWidth="1"/>
    <col min="11" max="11" width="9.44140625" style="9" bestFit="1" customWidth="1"/>
    <col min="12" max="13" width="6.5546875" style="9" bestFit="1" customWidth="1"/>
  </cols>
  <sheetData>
    <row r="1" spans="1:13" ht="23.4">
      <c r="A1" s="88" t="s">
        <v>52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">
      <c r="A2" s="91" t="s">
        <v>66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4" spans="1:13" ht="20.399999999999999">
      <c r="A4" s="54" t="s">
        <v>5</v>
      </c>
      <c r="B4" s="54" t="s">
        <v>67</v>
      </c>
      <c r="C4" s="25" t="s">
        <v>19</v>
      </c>
      <c r="D4" s="54" t="s">
        <v>7</v>
      </c>
      <c r="E4" s="54" t="s">
        <v>62</v>
      </c>
      <c r="F4" s="90" t="s">
        <v>45</v>
      </c>
      <c r="G4" s="90"/>
      <c r="H4" s="90"/>
      <c r="I4" s="54" t="s">
        <v>10</v>
      </c>
      <c r="J4" s="54" t="s">
        <v>11</v>
      </c>
      <c r="K4" s="54" t="s">
        <v>16</v>
      </c>
      <c r="L4" s="54" t="s">
        <v>17</v>
      </c>
      <c r="M4" s="54" t="s">
        <v>68</v>
      </c>
    </row>
    <row r="5" spans="1:13" ht="15.6">
      <c r="A5" s="18">
        <v>1</v>
      </c>
      <c r="B5" s="14">
        <v>591</v>
      </c>
      <c r="C5" s="18">
        <v>1</v>
      </c>
      <c r="D5" s="18" t="s">
        <v>111</v>
      </c>
      <c r="E5" s="18" t="s">
        <v>87</v>
      </c>
      <c r="F5" s="19">
        <v>173</v>
      </c>
      <c r="G5" s="19">
        <v>235</v>
      </c>
      <c r="H5" s="19">
        <v>204</v>
      </c>
      <c r="I5" s="18">
        <v>0</v>
      </c>
      <c r="J5" s="18">
        <v>612</v>
      </c>
      <c r="K5" s="18">
        <v>204</v>
      </c>
      <c r="L5" s="19">
        <v>0</v>
      </c>
      <c r="M5" s="19">
        <v>82</v>
      </c>
    </row>
    <row r="6" spans="1:13" ht="15.6">
      <c r="A6" s="14">
        <v>2</v>
      </c>
      <c r="B6" s="14">
        <v>559</v>
      </c>
      <c r="C6" s="18">
        <v>30</v>
      </c>
      <c r="D6" s="14" t="s">
        <v>150</v>
      </c>
      <c r="E6" s="14" t="s">
        <v>86</v>
      </c>
      <c r="F6" s="15">
        <v>156</v>
      </c>
      <c r="G6" s="15">
        <v>188</v>
      </c>
      <c r="H6" s="15">
        <v>201</v>
      </c>
      <c r="I6" s="15">
        <v>24</v>
      </c>
      <c r="J6" s="15">
        <v>569</v>
      </c>
      <c r="K6" s="17">
        <v>189.66666666666666</v>
      </c>
      <c r="L6" s="15">
        <v>-43</v>
      </c>
      <c r="M6" s="15">
        <v>39</v>
      </c>
    </row>
    <row r="7" spans="1:13" ht="15.6">
      <c r="A7" s="14">
        <v>3</v>
      </c>
      <c r="B7" s="14">
        <v>526</v>
      </c>
      <c r="C7" s="18">
        <v>2</v>
      </c>
      <c r="D7" s="14" t="s">
        <v>158</v>
      </c>
      <c r="E7" s="14" t="s">
        <v>87</v>
      </c>
      <c r="F7" s="15">
        <v>167</v>
      </c>
      <c r="G7" s="15">
        <v>220</v>
      </c>
      <c r="H7" s="15">
        <v>179</v>
      </c>
      <c r="I7" s="15">
        <v>0</v>
      </c>
      <c r="J7" s="15">
        <v>566</v>
      </c>
      <c r="K7" s="17">
        <v>188.66666666666666</v>
      </c>
      <c r="L7" s="15">
        <v>-46</v>
      </c>
      <c r="M7" s="15">
        <v>36</v>
      </c>
    </row>
    <row r="8" spans="1:13" ht="15.6">
      <c r="A8" s="14">
        <v>4</v>
      </c>
      <c r="B8" s="14">
        <v>551</v>
      </c>
      <c r="C8" s="18">
        <v>15</v>
      </c>
      <c r="D8" s="14" t="s">
        <v>142</v>
      </c>
      <c r="E8" s="14" t="s">
        <v>87</v>
      </c>
      <c r="F8" s="15">
        <v>207</v>
      </c>
      <c r="G8" s="15">
        <v>159</v>
      </c>
      <c r="H8" s="15">
        <v>191</v>
      </c>
      <c r="I8" s="15">
        <v>0</v>
      </c>
      <c r="J8" s="15">
        <v>557</v>
      </c>
      <c r="K8" s="17">
        <v>185.66666666666666</v>
      </c>
      <c r="L8" s="15">
        <v>-55</v>
      </c>
      <c r="M8" s="15">
        <v>27</v>
      </c>
    </row>
    <row r="9" spans="1:13" ht="15.6">
      <c r="A9" s="14">
        <v>5</v>
      </c>
      <c r="B9" s="14">
        <v>396</v>
      </c>
      <c r="C9" s="18">
        <v>20</v>
      </c>
      <c r="D9" s="14" t="s">
        <v>122</v>
      </c>
      <c r="E9" s="14" t="s">
        <v>87</v>
      </c>
      <c r="F9" s="15">
        <v>185</v>
      </c>
      <c r="G9" s="15">
        <v>213</v>
      </c>
      <c r="H9" s="15">
        <v>155</v>
      </c>
      <c r="I9" s="15">
        <v>0</v>
      </c>
      <c r="J9" s="15">
        <v>553</v>
      </c>
      <c r="K9" s="17">
        <v>184.33333333333334</v>
      </c>
      <c r="L9" s="15">
        <v>-59</v>
      </c>
      <c r="M9" s="15">
        <v>23</v>
      </c>
    </row>
    <row r="10" spans="1:13" ht="15.6">
      <c r="A10" s="14">
        <v>6</v>
      </c>
      <c r="B10" s="14">
        <v>575</v>
      </c>
      <c r="C10" s="18">
        <v>14</v>
      </c>
      <c r="D10" s="14" t="s">
        <v>152</v>
      </c>
      <c r="E10" s="14" t="s">
        <v>109</v>
      </c>
      <c r="F10" s="15">
        <v>182</v>
      </c>
      <c r="G10" s="15">
        <v>171</v>
      </c>
      <c r="H10" s="15">
        <v>199</v>
      </c>
      <c r="I10" s="15">
        <v>0</v>
      </c>
      <c r="J10" s="15">
        <v>552</v>
      </c>
      <c r="K10" s="17">
        <v>184</v>
      </c>
      <c r="L10" s="15">
        <v>-60</v>
      </c>
      <c r="M10" s="15">
        <v>22</v>
      </c>
    </row>
    <row r="11" spans="1:13" ht="15.6">
      <c r="A11" s="14">
        <v>7</v>
      </c>
      <c r="B11" s="14">
        <v>364</v>
      </c>
      <c r="C11" s="18">
        <v>4</v>
      </c>
      <c r="D11" s="14" t="s">
        <v>110</v>
      </c>
      <c r="E11" s="14" t="s">
        <v>109</v>
      </c>
      <c r="F11" s="15">
        <v>199</v>
      </c>
      <c r="G11" s="15">
        <v>179</v>
      </c>
      <c r="H11" s="15">
        <v>174</v>
      </c>
      <c r="I11" s="15">
        <v>0</v>
      </c>
      <c r="J11" s="15">
        <v>552</v>
      </c>
      <c r="K11" s="17">
        <v>184</v>
      </c>
      <c r="L11" s="15">
        <v>-60</v>
      </c>
      <c r="M11" s="15">
        <v>22</v>
      </c>
    </row>
    <row r="12" spans="1:13" ht="15.6">
      <c r="A12" s="14">
        <v>8</v>
      </c>
      <c r="B12" s="14">
        <v>546</v>
      </c>
      <c r="C12" s="18">
        <v>6</v>
      </c>
      <c r="D12" s="14" t="s">
        <v>141</v>
      </c>
      <c r="E12" s="14" t="s">
        <v>87</v>
      </c>
      <c r="F12" s="15">
        <v>152</v>
      </c>
      <c r="G12" s="15">
        <v>191</v>
      </c>
      <c r="H12" s="15">
        <v>202</v>
      </c>
      <c r="I12" s="15">
        <v>0</v>
      </c>
      <c r="J12" s="15">
        <v>545</v>
      </c>
      <c r="K12" s="17">
        <v>181.66666666666666</v>
      </c>
      <c r="L12" s="15">
        <v>-67</v>
      </c>
      <c r="M12" s="15">
        <v>15</v>
      </c>
    </row>
    <row r="13" spans="1:13" ht="15.6">
      <c r="A13" s="18">
        <v>9</v>
      </c>
      <c r="B13" s="18">
        <v>399</v>
      </c>
      <c r="C13" s="18">
        <v>27</v>
      </c>
      <c r="D13" s="18" t="s">
        <v>144</v>
      </c>
      <c r="E13" s="18" t="s">
        <v>88</v>
      </c>
      <c r="F13" s="19">
        <v>183</v>
      </c>
      <c r="G13" s="19">
        <v>172</v>
      </c>
      <c r="H13" s="19">
        <v>165</v>
      </c>
      <c r="I13" s="19">
        <v>24</v>
      </c>
      <c r="J13" s="19">
        <v>544</v>
      </c>
      <c r="K13" s="20">
        <v>181.33333333333334</v>
      </c>
      <c r="L13" s="19">
        <v>-68</v>
      </c>
      <c r="M13" s="19">
        <v>14</v>
      </c>
    </row>
    <row r="14" spans="1:13" ht="15.6">
      <c r="A14" s="14">
        <v>10</v>
      </c>
      <c r="B14" s="14">
        <v>512</v>
      </c>
      <c r="C14" s="18">
        <v>3</v>
      </c>
      <c r="D14" s="14" t="s">
        <v>73</v>
      </c>
      <c r="E14" s="14" t="s">
        <v>86</v>
      </c>
      <c r="F14" s="15">
        <v>179</v>
      </c>
      <c r="G14" s="15">
        <v>149</v>
      </c>
      <c r="H14" s="15">
        <v>188</v>
      </c>
      <c r="I14" s="15">
        <v>24</v>
      </c>
      <c r="J14" s="15">
        <v>540</v>
      </c>
      <c r="K14" s="17">
        <v>180</v>
      </c>
      <c r="L14" s="15">
        <v>-72</v>
      </c>
      <c r="M14" s="15">
        <v>10</v>
      </c>
    </row>
    <row r="15" spans="1:13" ht="15.6">
      <c r="A15" s="14">
        <v>11</v>
      </c>
      <c r="B15" s="14">
        <v>533</v>
      </c>
      <c r="C15" s="18">
        <v>26</v>
      </c>
      <c r="D15" s="14" t="s">
        <v>96</v>
      </c>
      <c r="E15" s="14" t="s">
        <v>86</v>
      </c>
      <c r="F15" s="15">
        <v>158</v>
      </c>
      <c r="G15" s="15">
        <v>201</v>
      </c>
      <c r="H15" s="15">
        <v>149</v>
      </c>
      <c r="I15" s="15">
        <v>24</v>
      </c>
      <c r="J15" s="15">
        <v>532</v>
      </c>
      <c r="K15" s="17">
        <v>177.33333333333334</v>
      </c>
      <c r="L15" s="15">
        <v>-80</v>
      </c>
      <c r="M15" s="15">
        <v>2</v>
      </c>
    </row>
    <row r="16" spans="1:13" ht="16.2" thickBot="1">
      <c r="A16" s="42">
        <v>12</v>
      </c>
      <c r="B16" s="42">
        <v>525</v>
      </c>
      <c r="C16" s="42">
        <v>22</v>
      </c>
      <c r="D16" s="42" t="s">
        <v>123</v>
      </c>
      <c r="E16" s="42" t="s">
        <v>87</v>
      </c>
      <c r="F16" s="43">
        <v>205</v>
      </c>
      <c r="G16" s="43">
        <v>147</v>
      </c>
      <c r="H16" s="43">
        <v>178</v>
      </c>
      <c r="I16" s="43">
        <v>0</v>
      </c>
      <c r="J16" s="43">
        <v>530</v>
      </c>
      <c r="K16" s="44">
        <v>176.66666666666666</v>
      </c>
      <c r="L16" s="43">
        <v>-82</v>
      </c>
      <c r="M16" s="43">
        <v>0</v>
      </c>
    </row>
    <row r="17" spans="1:13" ht="16.2" thickTop="1">
      <c r="A17" s="18">
        <v>13</v>
      </c>
      <c r="B17" s="18">
        <v>579</v>
      </c>
      <c r="C17" s="18">
        <v>24</v>
      </c>
      <c r="D17" s="18" t="s">
        <v>162</v>
      </c>
      <c r="E17" s="18" t="s">
        <v>87</v>
      </c>
      <c r="F17" s="19">
        <v>196</v>
      </c>
      <c r="G17" s="19">
        <v>158</v>
      </c>
      <c r="H17" s="19">
        <v>176</v>
      </c>
      <c r="I17" s="19">
        <v>0</v>
      </c>
      <c r="J17" s="19">
        <v>530</v>
      </c>
      <c r="K17" s="20">
        <v>176.66666666666666</v>
      </c>
      <c r="L17" s="19">
        <v>-82</v>
      </c>
      <c r="M17" s="19">
        <v>0</v>
      </c>
    </row>
    <row r="18" spans="1:13" ht="15.6">
      <c r="A18" s="14">
        <v>14</v>
      </c>
      <c r="B18" s="14">
        <v>532</v>
      </c>
      <c r="C18" s="18">
        <v>5</v>
      </c>
      <c r="D18" s="14" t="s">
        <v>148</v>
      </c>
      <c r="E18" s="14" t="s">
        <v>87</v>
      </c>
      <c r="F18" s="15">
        <v>180</v>
      </c>
      <c r="G18" s="15">
        <v>181</v>
      </c>
      <c r="H18" s="15">
        <v>164</v>
      </c>
      <c r="I18" s="15">
        <v>0</v>
      </c>
      <c r="J18" s="15">
        <v>525</v>
      </c>
      <c r="K18" s="17">
        <v>175</v>
      </c>
      <c r="L18" s="15">
        <v>-87</v>
      </c>
      <c r="M18" s="15">
        <v>-5</v>
      </c>
    </row>
    <row r="19" spans="1:13" ht="15.6">
      <c r="A19" s="14">
        <v>15</v>
      </c>
      <c r="B19" s="14">
        <v>583</v>
      </c>
      <c r="C19" s="18">
        <v>16</v>
      </c>
      <c r="D19" s="14" t="s">
        <v>121</v>
      </c>
      <c r="E19" s="14" t="s">
        <v>87</v>
      </c>
      <c r="F19" s="15">
        <v>156</v>
      </c>
      <c r="G19" s="15">
        <v>161</v>
      </c>
      <c r="H19" s="15">
        <v>206</v>
      </c>
      <c r="I19" s="15">
        <v>0</v>
      </c>
      <c r="J19" s="15">
        <v>523</v>
      </c>
      <c r="K19" s="17">
        <v>174.33333333333334</v>
      </c>
      <c r="L19" s="15">
        <v>-89</v>
      </c>
      <c r="M19" s="15">
        <v>-7</v>
      </c>
    </row>
    <row r="20" spans="1:13" ht="15.6">
      <c r="A20" s="14">
        <v>16</v>
      </c>
      <c r="B20" s="14">
        <v>573</v>
      </c>
      <c r="C20" s="18">
        <v>7</v>
      </c>
      <c r="D20" s="14" t="s">
        <v>93</v>
      </c>
      <c r="E20" s="14" t="s">
        <v>87</v>
      </c>
      <c r="F20" s="15">
        <v>182</v>
      </c>
      <c r="G20" s="15">
        <v>159</v>
      </c>
      <c r="H20" s="15">
        <v>181</v>
      </c>
      <c r="I20" s="15">
        <v>0</v>
      </c>
      <c r="J20" s="15">
        <v>522</v>
      </c>
      <c r="K20" s="17">
        <v>174</v>
      </c>
      <c r="L20" s="15">
        <v>-90</v>
      </c>
      <c r="M20" s="15">
        <v>-8</v>
      </c>
    </row>
    <row r="21" spans="1:13" ht="15.6">
      <c r="A21" s="14">
        <v>17</v>
      </c>
      <c r="B21" s="14">
        <v>519</v>
      </c>
      <c r="C21" s="18">
        <v>25</v>
      </c>
      <c r="D21" s="14" t="s">
        <v>79</v>
      </c>
      <c r="E21" s="14" t="s">
        <v>86</v>
      </c>
      <c r="F21" s="15">
        <v>153</v>
      </c>
      <c r="G21" s="15">
        <v>166</v>
      </c>
      <c r="H21" s="15">
        <v>176</v>
      </c>
      <c r="I21" s="15">
        <v>24</v>
      </c>
      <c r="J21" s="15">
        <v>519</v>
      </c>
      <c r="K21" s="17">
        <v>173</v>
      </c>
      <c r="L21" s="15">
        <v>-93</v>
      </c>
      <c r="M21" s="15">
        <v>-11</v>
      </c>
    </row>
    <row r="22" spans="1:13" ht="15.6">
      <c r="A22" s="14">
        <v>18</v>
      </c>
      <c r="B22" s="14">
        <v>572</v>
      </c>
      <c r="C22" s="18">
        <v>11</v>
      </c>
      <c r="D22" s="14" t="s">
        <v>115</v>
      </c>
      <c r="E22" s="14" t="s">
        <v>87</v>
      </c>
      <c r="F22" s="15">
        <v>154</v>
      </c>
      <c r="G22" s="15">
        <v>178</v>
      </c>
      <c r="H22" s="15">
        <v>182</v>
      </c>
      <c r="I22" s="15">
        <v>0</v>
      </c>
      <c r="J22" s="15">
        <v>514</v>
      </c>
      <c r="K22" s="17">
        <v>171.33333333333334</v>
      </c>
      <c r="L22" s="15">
        <v>-98</v>
      </c>
      <c r="M22" s="15">
        <v>-16</v>
      </c>
    </row>
    <row r="23" spans="1:13" ht="15.6">
      <c r="A23" s="14">
        <v>19</v>
      </c>
      <c r="B23" s="14">
        <v>560</v>
      </c>
      <c r="C23" s="18">
        <v>8</v>
      </c>
      <c r="D23" s="14" t="s">
        <v>139</v>
      </c>
      <c r="E23" s="14" t="s">
        <v>87</v>
      </c>
      <c r="F23" s="15">
        <v>155</v>
      </c>
      <c r="G23" s="15">
        <v>178</v>
      </c>
      <c r="H23" s="15">
        <v>176</v>
      </c>
      <c r="I23" s="15">
        <v>0</v>
      </c>
      <c r="J23" s="15">
        <v>509</v>
      </c>
      <c r="K23" s="17">
        <v>169.66666666666666</v>
      </c>
      <c r="L23" s="15">
        <v>-103</v>
      </c>
      <c r="M23" s="15">
        <v>-21</v>
      </c>
    </row>
    <row r="24" spans="1:13" ht="15.6">
      <c r="A24" s="14">
        <v>20</v>
      </c>
      <c r="B24" s="14">
        <v>566</v>
      </c>
      <c r="C24" s="18">
        <v>21</v>
      </c>
      <c r="D24" s="14" t="s">
        <v>103</v>
      </c>
      <c r="E24" s="14" t="s">
        <v>87</v>
      </c>
      <c r="F24" s="15">
        <v>137</v>
      </c>
      <c r="G24" s="15">
        <v>176</v>
      </c>
      <c r="H24" s="15">
        <v>187</v>
      </c>
      <c r="I24" s="15">
        <v>0</v>
      </c>
      <c r="J24" s="15">
        <v>500</v>
      </c>
      <c r="K24" s="17">
        <v>166.66666666666666</v>
      </c>
      <c r="L24" s="15">
        <v>-112</v>
      </c>
      <c r="M24" s="15">
        <v>-30</v>
      </c>
    </row>
    <row r="25" spans="1:13" ht="15.6">
      <c r="A25" s="14">
        <v>21</v>
      </c>
      <c r="B25" s="14">
        <v>592</v>
      </c>
      <c r="C25" s="18">
        <v>23</v>
      </c>
      <c r="D25" s="14" t="s">
        <v>131</v>
      </c>
      <c r="E25" s="14" t="s">
        <v>87</v>
      </c>
      <c r="F25" s="15">
        <v>161</v>
      </c>
      <c r="G25" s="15">
        <v>171</v>
      </c>
      <c r="H25" s="15">
        <v>165</v>
      </c>
      <c r="I25" s="15">
        <v>0</v>
      </c>
      <c r="J25" s="15">
        <v>497</v>
      </c>
      <c r="K25" s="17">
        <v>165.66666666666666</v>
      </c>
      <c r="L25" s="15">
        <v>-115</v>
      </c>
      <c r="M25" s="15">
        <v>-33</v>
      </c>
    </row>
    <row r="26" spans="1:13" ht="15.6">
      <c r="A26" s="14">
        <v>22</v>
      </c>
      <c r="B26" s="14">
        <v>521</v>
      </c>
      <c r="C26" s="18">
        <v>18</v>
      </c>
      <c r="D26" s="14" t="s">
        <v>74</v>
      </c>
      <c r="E26" s="14" t="s">
        <v>87</v>
      </c>
      <c r="F26" s="15">
        <v>171</v>
      </c>
      <c r="G26" s="15">
        <v>162</v>
      </c>
      <c r="H26" s="15">
        <v>148</v>
      </c>
      <c r="I26" s="15">
        <v>0</v>
      </c>
      <c r="J26" s="15">
        <v>481</v>
      </c>
      <c r="K26" s="17">
        <v>160.33333333333334</v>
      </c>
      <c r="L26" s="15">
        <v>-131</v>
      </c>
      <c r="M26" s="15">
        <v>-49</v>
      </c>
    </row>
    <row r="27" spans="1:13" ht="15.6">
      <c r="A27" s="14">
        <v>23</v>
      </c>
      <c r="B27" s="14">
        <v>574</v>
      </c>
      <c r="C27" s="18">
        <v>10</v>
      </c>
      <c r="D27" s="14" t="s">
        <v>92</v>
      </c>
      <c r="E27" s="14" t="s">
        <v>86</v>
      </c>
      <c r="F27" s="15">
        <v>152</v>
      </c>
      <c r="G27" s="15">
        <v>140</v>
      </c>
      <c r="H27" s="15">
        <v>127</v>
      </c>
      <c r="I27" s="15">
        <v>24</v>
      </c>
      <c r="J27" s="15">
        <v>443</v>
      </c>
      <c r="K27" s="17">
        <v>147.66666666666666</v>
      </c>
      <c r="L27" s="15">
        <v>-169</v>
      </c>
      <c r="M27" s="15">
        <v>-87</v>
      </c>
    </row>
    <row r="28" spans="1:13" ht="15.6">
      <c r="A28" s="14">
        <v>24</v>
      </c>
      <c r="B28" s="14">
        <v>589</v>
      </c>
      <c r="C28" s="18">
        <v>9</v>
      </c>
      <c r="D28" s="14" t="s">
        <v>143</v>
      </c>
      <c r="E28" s="14" t="s">
        <v>87</v>
      </c>
      <c r="F28" s="15">
        <v>122</v>
      </c>
      <c r="G28" s="15">
        <v>144</v>
      </c>
      <c r="H28" s="15">
        <v>164</v>
      </c>
      <c r="I28" s="15">
        <v>0</v>
      </c>
      <c r="J28" s="15">
        <v>430</v>
      </c>
      <c r="K28" s="17">
        <v>143.33333333333334</v>
      </c>
      <c r="L28" s="15">
        <v>-182</v>
      </c>
      <c r="M28" s="15">
        <v>-100</v>
      </c>
    </row>
  </sheetData>
  <mergeCells count="3">
    <mergeCell ref="A1:M1"/>
    <mergeCell ref="A2:M2"/>
    <mergeCell ref="F4:H4"/>
  </mergeCells>
  <conditionalFormatting sqref="F5:H11 F14:H15">
    <cfRule type="expression" dxfId="147" priority="13" stopIfTrue="1">
      <formula>F5=""</formula>
    </cfRule>
    <cfRule type="cellIs" dxfId="146" priority="14" stopIfTrue="1" operator="equal">
      <formula>300</formula>
    </cfRule>
    <cfRule type="cellIs" dxfId="145" priority="15" stopIfTrue="1" operator="greaterThan">
      <formula>199</formula>
    </cfRule>
  </conditionalFormatting>
  <conditionalFormatting sqref="F13:H13">
    <cfRule type="expression" dxfId="144" priority="10" stopIfTrue="1">
      <formula>F13=""</formula>
    </cfRule>
    <cfRule type="cellIs" dxfId="143" priority="11" stopIfTrue="1" operator="equal">
      <formula>300</formula>
    </cfRule>
    <cfRule type="cellIs" dxfId="142" priority="12" stopIfTrue="1" operator="greaterThan">
      <formula>199</formula>
    </cfRule>
  </conditionalFormatting>
  <conditionalFormatting sqref="F18:H28">
    <cfRule type="expression" dxfId="141" priority="7" stopIfTrue="1">
      <formula>F18=""</formula>
    </cfRule>
    <cfRule type="cellIs" dxfId="140" priority="8" stopIfTrue="1" operator="equal">
      <formula>300</formula>
    </cfRule>
    <cfRule type="cellIs" dxfId="139" priority="9" stopIfTrue="1" operator="greaterThan">
      <formula>199</formula>
    </cfRule>
  </conditionalFormatting>
  <conditionalFormatting sqref="F16:H17">
    <cfRule type="expression" dxfId="138" priority="4" stopIfTrue="1">
      <formula>F16=""</formula>
    </cfRule>
    <cfRule type="cellIs" dxfId="137" priority="5" stopIfTrue="1" operator="equal">
      <formula>300</formula>
    </cfRule>
    <cfRule type="cellIs" dxfId="136" priority="6" stopIfTrue="1" operator="greaterThan">
      <formula>199</formula>
    </cfRule>
  </conditionalFormatting>
  <conditionalFormatting sqref="F12:H12">
    <cfRule type="expression" dxfId="135" priority="1" stopIfTrue="1">
      <formula>F12=""</formula>
    </cfRule>
    <cfRule type="cellIs" dxfId="134" priority="2" stopIfTrue="1" operator="equal">
      <formula>300</formula>
    </cfRule>
    <cfRule type="cellIs" dxfId="133" priority="3" stopIfTrue="1" operator="greaterThan">
      <formula>199</formula>
    </cfRule>
  </conditionalFormatting>
  <printOptions horizontalCentered="1"/>
  <pageMargins left="0" right="0" top="0" bottom="0" header="0.51181102362204722" footer="0.51181102362204722"/>
  <pageSetup paperSize="9" orientation="landscape" horizontalDpi="4294967293" r:id="rId1"/>
  <headerFooter alignWithMargins="0"/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8"/>
  <sheetViews>
    <sheetView showGridLines="0" zoomScaleNormal="100" workbookViewId="0">
      <selection sqref="A1:M1"/>
    </sheetView>
  </sheetViews>
  <sheetFormatPr defaultRowHeight="13.8"/>
  <cols>
    <col min="1" max="1" width="7.5546875" style="9" customWidth="1"/>
    <col min="2" max="2" width="7.5546875" style="9" hidden="1" customWidth="1"/>
    <col min="3" max="3" width="7.33203125" style="9" hidden="1" customWidth="1"/>
    <col min="4" max="4" width="35.6640625" style="9" customWidth="1"/>
    <col min="5" max="5" width="6.33203125" style="9" hidden="1" customWidth="1"/>
    <col min="6" max="8" width="5" style="9" customWidth="1"/>
    <col min="9" max="9" width="7.6640625" style="9" customWidth="1"/>
    <col min="10" max="10" width="8" style="9" bestFit="1" customWidth="1"/>
    <col min="11" max="11" width="9.44140625" style="9" bestFit="1" customWidth="1"/>
    <col min="12" max="13" width="6.5546875" style="9" bestFit="1" customWidth="1"/>
  </cols>
  <sheetData>
    <row r="1" spans="1:14" ht="23.4">
      <c r="A1" s="88" t="s">
        <v>52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"/>
    </row>
    <row r="2" spans="1:14" ht="23.4">
      <c r="A2" s="92" t="s">
        <v>64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3"/>
    </row>
    <row r="3" spans="1:14" ht="6.6" customHeight="1"/>
    <row r="4" spans="1:14" ht="20.399999999999999">
      <c r="A4" s="54" t="s">
        <v>5</v>
      </c>
      <c r="B4" s="25" t="s">
        <v>19</v>
      </c>
      <c r="C4" s="54" t="s">
        <v>6</v>
      </c>
      <c r="D4" s="54" t="s">
        <v>7</v>
      </c>
      <c r="E4" s="54" t="s">
        <v>62</v>
      </c>
      <c r="F4" s="93" t="s">
        <v>45</v>
      </c>
      <c r="G4" s="94"/>
      <c r="H4" s="95"/>
      <c r="I4" s="54" t="s">
        <v>10</v>
      </c>
      <c r="J4" s="54" t="s">
        <v>11</v>
      </c>
      <c r="K4" s="54" t="s">
        <v>16</v>
      </c>
      <c r="L4" s="54" t="s">
        <v>17</v>
      </c>
      <c r="M4" s="45" t="s">
        <v>65</v>
      </c>
    </row>
    <row r="5" spans="1:14" ht="15.6">
      <c r="A5" s="37">
        <v>1</v>
      </c>
      <c r="B5" s="18">
        <v>14</v>
      </c>
      <c r="C5" s="18">
        <v>575</v>
      </c>
      <c r="D5" s="18" t="s">
        <v>152</v>
      </c>
      <c r="E5" s="18" t="s">
        <v>109</v>
      </c>
      <c r="F5" s="19">
        <v>172</v>
      </c>
      <c r="G5" s="19">
        <v>193</v>
      </c>
      <c r="H5" s="19">
        <v>280</v>
      </c>
      <c r="I5" s="18">
        <v>0</v>
      </c>
      <c r="J5" s="18">
        <v>645</v>
      </c>
      <c r="K5" s="20">
        <v>215</v>
      </c>
      <c r="L5" s="19">
        <v>0</v>
      </c>
      <c r="M5" s="19">
        <v>149</v>
      </c>
    </row>
    <row r="6" spans="1:14" ht="15.6">
      <c r="A6" s="38">
        <v>2</v>
      </c>
      <c r="B6" s="18">
        <v>16</v>
      </c>
      <c r="C6" s="14">
        <v>583</v>
      </c>
      <c r="D6" s="14" t="s">
        <v>121</v>
      </c>
      <c r="E6" s="14" t="s">
        <v>87</v>
      </c>
      <c r="F6" s="15">
        <v>212</v>
      </c>
      <c r="G6" s="15">
        <v>189</v>
      </c>
      <c r="H6" s="15">
        <v>224</v>
      </c>
      <c r="I6" s="15">
        <v>0</v>
      </c>
      <c r="J6" s="15">
        <v>625</v>
      </c>
      <c r="K6" s="17">
        <v>208.33333333333334</v>
      </c>
      <c r="L6" s="15">
        <v>-20</v>
      </c>
      <c r="M6" s="15">
        <v>129</v>
      </c>
    </row>
    <row r="7" spans="1:14" ht="15.6">
      <c r="A7" s="37">
        <v>3</v>
      </c>
      <c r="B7" s="18">
        <v>15</v>
      </c>
      <c r="C7" s="14">
        <v>551</v>
      </c>
      <c r="D7" s="14" t="s">
        <v>142</v>
      </c>
      <c r="E7" s="14" t="s">
        <v>87</v>
      </c>
      <c r="F7" s="15">
        <v>208</v>
      </c>
      <c r="G7" s="15">
        <v>214</v>
      </c>
      <c r="H7" s="15">
        <v>181</v>
      </c>
      <c r="I7" s="15">
        <v>0</v>
      </c>
      <c r="J7" s="15">
        <v>603</v>
      </c>
      <c r="K7" s="17">
        <v>201</v>
      </c>
      <c r="L7" s="15">
        <v>-42</v>
      </c>
      <c r="M7" s="15">
        <v>107</v>
      </c>
    </row>
    <row r="8" spans="1:14" ht="15.6">
      <c r="A8" s="38">
        <v>4</v>
      </c>
      <c r="B8" s="18">
        <v>10</v>
      </c>
      <c r="C8" s="14">
        <v>574</v>
      </c>
      <c r="D8" s="14" t="s">
        <v>92</v>
      </c>
      <c r="E8" s="14" t="s">
        <v>86</v>
      </c>
      <c r="F8" s="15">
        <v>162</v>
      </c>
      <c r="G8" s="15">
        <v>223</v>
      </c>
      <c r="H8" s="15">
        <v>172</v>
      </c>
      <c r="I8" s="15">
        <v>24</v>
      </c>
      <c r="J8" s="15">
        <v>581</v>
      </c>
      <c r="K8" s="17">
        <v>193.66666666666666</v>
      </c>
      <c r="L8" s="15">
        <v>-64</v>
      </c>
      <c r="M8" s="15">
        <v>85</v>
      </c>
    </row>
    <row r="9" spans="1:14" ht="15.6">
      <c r="A9" s="37">
        <v>5</v>
      </c>
      <c r="B9" s="18">
        <v>26</v>
      </c>
      <c r="C9" s="14">
        <v>533</v>
      </c>
      <c r="D9" s="14" t="s">
        <v>96</v>
      </c>
      <c r="E9" s="14" t="s">
        <v>86</v>
      </c>
      <c r="F9" s="15">
        <v>135</v>
      </c>
      <c r="G9" s="15">
        <v>199</v>
      </c>
      <c r="H9" s="15">
        <v>221</v>
      </c>
      <c r="I9" s="15">
        <v>24</v>
      </c>
      <c r="J9" s="15">
        <v>579</v>
      </c>
      <c r="K9" s="17">
        <v>193</v>
      </c>
      <c r="L9" s="15">
        <v>-66</v>
      </c>
      <c r="M9" s="15">
        <v>83</v>
      </c>
    </row>
    <row r="10" spans="1:14" ht="15.6">
      <c r="A10" s="38">
        <v>6</v>
      </c>
      <c r="B10" s="18">
        <v>20</v>
      </c>
      <c r="C10" s="14">
        <v>396</v>
      </c>
      <c r="D10" s="14" t="s">
        <v>122</v>
      </c>
      <c r="E10" s="14" t="s">
        <v>87</v>
      </c>
      <c r="F10" s="15">
        <v>183</v>
      </c>
      <c r="G10" s="15">
        <v>214</v>
      </c>
      <c r="H10" s="15">
        <v>180</v>
      </c>
      <c r="I10" s="15">
        <v>0</v>
      </c>
      <c r="J10" s="15">
        <v>577</v>
      </c>
      <c r="K10" s="17">
        <v>192.33333333333334</v>
      </c>
      <c r="L10" s="15">
        <v>-68</v>
      </c>
      <c r="M10" s="15">
        <v>81</v>
      </c>
    </row>
    <row r="11" spans="1:14" ht="15.6">
      <c r="A11" s="37">
        <v>7</v>
      </c>
      <c r="B11" s="18">
        <v>23</v>
      </c>
      <c r="C11" s="14">
        <v>592</v>
      </c>
      <c r="D11" s="14" t="s">
        <v>131</v>
      </c>
      <c r="E11" s="14" t="s">
        <v>87</v>
      </c>
      <c r="F11" s="15">
        <v>186</v>
      </c>
      <c r="G11" s="15">
        <v>221</v>
      </c>
      <c r="H11" s="15">
        <v>170</v>
      </c>
      <c r="I11" s="15">
        <v>0</v>
      </c>
      <c r="J11" s="15">
        <v>577</v>
      </c>
      <c r="K11" s="17">
        <v>192.33333333333334</v>
      </c>
      <c r="L11" s="15">
        <v>-68</v>
      </c>
      <c r="M11" s="15">
        <v>81</v>
      </c>
    </row>
    <row r="12" spans="1:14" ht="15.6">
      <c r="A12" s="37">
        <v>8</v>
      </c>
      <c r="B12" s="18">
        <v>11</v>
      </c>
      <c r="C12" s="14">
        <v>572</v>
      </c>
      <c r="D12" s="14" t="s">
        <v>115</v>
      </c>
      <c r="E12" s="14" t="s">
        <v>87</v>
      </c>
      <c r="F12" s="15">
        <v>190</v>
      </c>
      <c r="G12" s="15">
        <v>164</v>
      </c>
      <c r="H12" s="15">
        <v>214</v>
      </c>
      <c r="I12" s="15">
        <v>0</v>
      </c>
      <c r="J12" s="15">
        <v>568</v>
      </c>
      <c r="K12" s="17">
        <v>189.33333333333334</v>
      </c>
      <c r="L12" s="15">
        <v>-77</v>
      </c>
      <c r="M12" s="15">
        <v>72</v>
      </c>
    </row>
    <row r="13" spans="1:14" ht="15.6">
      <c r="A13" s="37">
        <v>9</v>
      </c>
      <c r="B13" s="18">
        <v>18</v>
      </c>
      <c r="C13" s="14">
        <v>521</v>
      </c>
      <c r="D13" s="14" t="s">
        <v>74</v>
      </c>
      <c r="E13" s="14" t="s">
        <v>87</v>
      </c>
      <c r="F13" s="15">
        <v>166</v>
      </c>
      <c r="G13" s="15">
        <v>199</v>
      </c>
      <c r="H13" s="15">
        <v>197</v>
      </c>
      <c r="I13" s="15">
        <v>0</v>
      </c>
      <c r="J13" s="15">
        <v>562</v>
      </c>
      <c r="K13" s="17">
        <v>187.33333333333334</v>
      </c>
      <c r="L13" s="15">
        <v>-83</v>
      </c>
      <c r="M13" s="15">
        <v>66</v>
      </c>
    </row>
    <row r="14" spans="1:14" ht="15.6">
      <c r="A14" s="38">
        <v>10</v>
      </c>
      <c r="B14" s="18">
        <v>25</v>
      </c>
      <c r="C14" s="14">
        <v>519</v>
      </c>
      <c r="D14" s="14" t="s">
        <v>79</v>
      </c>
      <c r="E14" s="14" t="s">
        <v>86</v>
      </c>
      <c r="F14" s="15">
        <v>158</v>
      </c>
      <c r="G14" s="15">
        <v>171</v>
      </c>
      <c r="H14" s="15">
        <v>202</v>
      </c>
      <c r="I14" s="15">
        <v>24</v>
      </c>
      <c r="J14" s="15">
        <v>555</v>
      </c>
      <c r="K14" s="17">
        <v>185</v>
      </c>
      <c r="L14" s="15">
        <v>-90</v>
      </c>
      <c r="M14" s="15">
        <v>59</v>
      </c>
    </row>
    <row r="15" spans="1:14" ht="15.6">
      <c r="A15" s="37">
        <v>11</v>
      </c>
      <c r="B15" s="18">
        <v>30</v>
      </c>
      <c r="C15" s="14">
        <v>559</v>
      </c>
      <c r="D15" s="14" t="s">
        <v>150</v>
      </c>
      <c r="E15" s="14" t="s">
        <v>86</v>
      </c>
      <c r="F15" s="15">
        <v>156</v>
      </c>
      <c r="G15" s="15">
        <v>154</v>
      </c>
      <c r="H15" s="15">
        <v>209</v>
      </c>
      <c r="I15" s="15">
        <v>24</v>
      </c>
      <c r="J15" s="15">
        <v>543</v>
      </c>
      <c r="K15" s="17">
        <v>181</v>
      </c>
      <c r="L15" s="15">
        <v>-102</v>
      </c>
      <c r="M15" s="15">
        <v>47</v>
      </c>
    </row>
    <row r="16" spans="1:14" ht="15.6">
      <c r="A16" s="38">
        <v>12</v>
      </c>
      <c r="B16" s="18">
        <v>24</v>
      </c>
      <c r="C16" s="14">
        <v>579</v>
      </c>
      <c r="D16" s="14" t="s">
        <v>162</v>
      </c>
      <c r="E16" s="14" t="s">
        <v>87</v>
      </c>
      <c r="F16" s="15">
        <v>182</v>
      </c>
      <c r="G16" s="15">
        <v>150</v>
      </c>
      <c r="H16" s="15">
        <v>205</v>
      </c>
      <c r="I16" s="15">
        <v>0</v>
      </c>
      <c r="J16" s="15">
        <v>537</v>
      </c>
      <c r="K16" s="17">
        <v>179</v>
      </c>
      <c r="L16" s="15">
        <v>-108</v>
      </c>
      <c r="M16" s="15">
        <v>41</v>
      </c>
    </row>
    <row r="17" spans="1:13" ht="15.6">
      <c r="A17" s="37">
        <v>13</v>
      </c>
      <c r="B17" s="18">
        <v>9</v>
      </c>
      <c r="C17" s="14">
        <v>589</v>
      </c>
      <c r="D17" s="14" t="s">
        <v>143</v>
      </c>
      <c r="E17" s="14" t="s">
        <v>87</v>
      </c>
      <c r="F17" s="15">
        <v>193</v>
      </c>
      <c r="G17" s="15">
        <v>166</v>
      </c>
      <c r="H17" s="15">
        <v>171</v>
      </c>
      <c r="I17" s="15">
        <v>0</v>
      </c>
      <c r="J17" s="15">
        <v>530</v>
      </c>
      <c r="K17" s="17">
        <v>176.66666666666666</v>
      </c>
      <c r="L17" s="15">
        <v>-115</v>
      </c>
      <c r="M17" s="15">
        <v>34</v>
      </c>
    </row>
    <row r="18" spans="1:13" ht="15.6">
      <c r="A18" s="38">
        <v>14</v>
      </c>
      <c r="B18" s="18">
        <v>27</v>
      </c>
      <c r="C18" s="14">
        <v>399</v>
      </c>
      <c r="D18" s="14" t="s">
        <v>144</v>
      </c>
      <c r="E18" s="14" t="s">
        <v>88</v>
      </c>
      <c r="F18" s="15">
        <v>148</v>
      </c>
      <c r="G18" s="15">
        <v>145</v>
      </c>
      <c r="H18" s="15">
        <v>186</v>
      </c>
      <c r="I18" s="15">
        <v>24</v>
      </c>
      <c r="J18" s="15">
        <v>503</v>
      </c>
      <c r="K18" s="17">
        <v>167.66666666666666</v>
      </c>
      <c r="L18" s="15">
        <v>-142</v>
      </c>
      <c r="M18" s="15">
        <v>7</v>
      </c>
    </row>
    <row r="19" spans="1:13" ht="15.6">
      <c r="A19" s="38">
        <v>15</v>
      </c>
      <c r="B19" s="18">
        <v>21</v>
      </c>
      <c r="C19" s="14">
        <v>566</v>
      </c>
      <c r="D19" s="14" t="s">
        <v>103</v>
      </c>
      <c r="E19" s="14" t="s">
        <v>87</v>
      </c>
      <c r="F19" s="15">
        <v>185</v>
      </c>
      <c r="G19" s="15">
        <v>159</v>
      </c>
      <c r="H19" s="15">
        <v>153</v>
      </c>
      <c r="I19" s="15">
        <v>0</v>
      </c>
      <c r="J19" s="15">
        <v>497</v>
      </c>
      <c r="K19" s="17">
        <v>165.66666666666666</v>
      </c>
      <c r="L19" s="15">
        <v>-148</v>
      </c>
      <c r="M19" s="15">
        <v>1</v>
      </c>
    </row>
    <row r="20" spans="1:13" ht="16.2" thickBot="1">
      <c r="A20" s="46">
        <v>16</v>
      </c>
      <c r="B20" s="42">
        <v>22</v>
      </c>
      <c r="C20" s="42">
        <v>525</v>
      </c>
      <c r="D20" s="42" t="s">
        <v>123</v>
      </c>
      <c r="E20" s="42" t="s">
        <v>87</v>
      </c>
      <c r="F20" s="43">
        <v>160</v>
      </c>
      <c r="G20" s="43">
        <v>182</v>
      </c>
      <c r="H20" s="43">
        <v>154</v>
      </c>
      <c r="I20" s="43">
        <v>0</v>
      </c>
      <c r="J20" s="43">
        <v>496</v>
      </c>
      <c r="K20" s="44">
        <v>165.33333333333334</v>
      </c>
      <c r="L20" s="43">
        <v>-149</v>
      </c>
      <c r="M20" s="43">
        <v>0</v>
      </c>
    </row>
    <row r="21" spans="1:13" ht="16.2" thickTop="1">
      <c r="A21" s="37">
        <v>17</v>
      </c>
      <c r="B21" s="18">
        <v>17</v>
      </c>
      <c r="C21" s="18">
        <v>543</v>
      </c>
      <c r="D21" s="18" t="s">
        <v>130</v>
      </c>
      <c r="E21" s="18" t="s">
        <v>87</v>
      </c>
      <c r="F21" s="19">
        <v>138</v>
      </c>
      <c r="G21" s="19">
        <v>164</v>
      </c>
      <c r="H21" s="19">
        <v>185</v>
      </c>
      <c r="I21" s="19">
        <v>0</v>
      </c>
      <c r="J21" s="19">
        <v>487</v>
      </c>
      <c r="K21" s="20">
        <v>162.33333333333334</v>
      </c>
      <c r="L21" s="19">
        <v>-158</v>
      </c>
      <c r="M21" s="19">
        <v>-9</v>
      </c>
    </row>
    <row r="22" spans="1:13" ht="15.6">
      <c r="A22" s="38">
        <v>18</v>
      </c>
      <c r="B22" s="18">
        <v>19</v>
      </c>
      <c r="C22" s="14">
        <v>552</v>
      </c>
      <c r="D22" s="14" t="s">
        <v>81</v>
      </c>
      <c r="E22" s="14" t="s">
        <v>87</v>
      </c>
      <c r="F22" s="15">
        <v>150</v>
      </c>
      <c r="G22" s="15">
        <v>166</v>
      </c>
      <c r="H22" s="15">
        <v>165</v>
      </c>
      <c r="I22" s="15">
        <v>0</v>
      </c>
      <c r="J22" s="15">
        <v>481</v>
      </c>
      <c r="K22" s="17">
        <v>160.33333333333334</v>
      </c>
      <c r="L22" s="15">
        <v>-164</v>
      </c>
      <c r="M22" s="15">
        <v>-15</v>
      </c>
    </row>
    <row r="23" spans="1:13" ht="15.6">
      <c r="A23" s="37">
        <v>19</v>
      </c>
      <c r="B23" s="18">
        <v>31</v>
      </c>
      <c r="C23" s="14">
        <v>539</v>
      </c>
      <c r="D23" s="14" t="s">
        <v>140</v>
      </c>
      <c r="E23" s="14" t="s">
        <v>87</v>
      </c>
      <c r="F23" s="15">
        <v>170</v>
      </c>
      <c r="G23" s="15">
        <v>177</v>
      </c>
      <c r="H23" s="15">
        <v>134</v>
      </c>
      <c r="I23" s="15">
        <v>0</v>
      </c>
      <c r="J23" s="15">
        <v>481</v>
      </c>
      <c r="K23" s="17">
        <v>160.33333333333334</v>
      </c>
      <c r="L23" s="15">
        <v>-164</v>
      </c>
      <c r="M23" s="15">
        <v>-15</v>
      </c>
    </row>
    <row r="24" spans="1:13" ht="15.6">
      <c r="A24" s="38">
        <v>20</v>
      </c>
      <c r="B24" s="18">
        <v>28</v>
      </c>
      <c r="C24" s="14">
        <v>520</v>
      </c>
      <c r="D24" s="14" t="s">
        <v>112</v>
      </c>
      <c r="E24" s="14" t="s">
        <v>87</v>
      </c>
      <c r="F24" s="15">
        <v>155</v>
      </c>
      <c r="G24" s="15">
        <v>148</v>
      </c>
      <c r="H24" s="15">
        <v>174</v>
      </c>
      <c r="I24" s="15">
        <v>0</v>
      </c>
      <c r="J24" s="15">
        <v>477</v>
      </c>
      <c r="K24" s="17">
        <v>159</v>
      </c>
      <c r="L24" s="15">
        <v>-168</v>
      </c>
      <c r="M24" s="15">
        <v>-19</v>
      </c>
    </row>
    <row r="25" spans="1:13" ht="15.6">
      <c r="A25" s="37">
        <v>21</v>
      </c>
      <c r="B25" s="18">
        <v>12</v>
      </c>
      <c r="C25" s="14">
        <v>514</v>
      </c>
      <c r="D25" s="14" t="s">
        <v>89</v>
      </c>
      <c r="E25" s="14" t="s">
        <v>87</v>
      </c>
      <c r="F25" s="15">
        <v>134</v>
      </c>
      <c r="G25" s="15">
        <v>167</v>
      </c>
      <c r="H25" s="15">
        <v>174</v>
      </c>
      <c r="I25" s="15">
        <v>0</v>
      </c>
      <c r="J25" s="15">
        <v>475</v>
      </c>
      <c r="K25" s="17">
        <v>158.33333333333334</v>
      </c>
      <c r="L25" s="15">
        <v>-170</v>
      </c>
      <c r="M25" s="15">
        <v>-21</v>
      </c>
    </row>
    <row r="26" spans="1:13" ht="15.6">
      <c r="A26" s="38">
        <v>22</v>
      </c>
      <c r="B26" s="18">
        <v>13</v>
      </c>
      <c r="C26" s="14">
        <v>565</v>
      </c>
      <c r="D26" s="14" t="s">
        <v>99</v>
      </c>
      <c r="E26" s="14" t="s">
        <v>87</v>
      </c>
      <c r="F26" s="15">
        <v>155</v>
      </c>
      <c r="G26" s="15">
        <v>147</v>
      </c>
      <c r="H26" s="15">
        <v>165</v>
      </c>
      <c r="I26" s="15">
        <v>0</v>
      </c>
      <c r="J26" s="15">
        <v>467</v>
      </c>
      <c r="K26" s="17">
        <v>155.66666666666666</v>
      </c>
      <c r="L26" s="15">
        <v>-178</v>
      </c>
      <c r="M26" s="15">
        <v>-29</v>
      </c>
    </row>
    <row r="27" spans="1:13" ht="15.6">
      <c r="A27" s="37">
        <v>23</v>
      </c>
      <c r="B27" s="18">
        <v>29</v>
      </c>
      <c r="C27" s="14">
        <v>516</v>
      </c>
      <c r="D27" s="14" t="s">
        <v>95</v>
      </c>
      <c r="E27" s="14" t="s">
        <v>87</v>
      </c>
      <c r="F27" s="15">
        <v>183</v>
      </c>
      <c r="G27" s="15">
        <v>125</v>
      </c>
      <c r="H27" s="15">
        <v>115</v>
      </c>
      <c r="I27" s="15">
        <v>0</v>
      </c>
      <c r="J27" s="15">
        <v>423</v>
      </c>
      <c r="K27" s="17">
        <v>141</v>
      </c>
      <c r="L27" s="15">
        <v>-222</v>
      </c>
      <c r="M27" s="15">
        <v>-73</v>
      </c>
    </row>
    <row r="28" spans="1:13" ht="15.6">
      <c r="A28" s="38">
        <v>24</v>
      </c>
      <c r="B28" s="18">
        <v>32</v>
      </c>
      <c r="C28" s="14">
        <v>541</v>
      </c>
      <c r="D28" s="14" t="s">
        <v>146</v>
      </c>
      <c r="E28" s="14" t="s">
        <v>87</v>
      </c>
      <c r="F28" s="15">
        <v>154</v>
      </c>
      <c r="G28" s="15">
        <v>145</v>
      </c>
      <c r="H28" s="15">
        <v>121</v>
      </c>
      <c r="I28" s="15">
        <v>0</v>
      </c>
      <c r="J28" s="15">
        <v>420</v>
      </c>
      <c r="K28" s="17">
        <v>140</v>
      </c>
      <c r="L28" s="15">
        <v>-225</v>
      </c>
      <c r="M28" s="15">
        <v>-76</v>
      </c>
    </row>
  </sheetData>
  <mergeCells count="3">
    <mergeCell ref="A1:M1"/>
    <mergeCell ref="A2:M2"/>
    <mergeCell ref="F4:H4"/>
  </mergeCells>
  <conditionalFormatting sqref="F5:H11 F14:H18">
    <cfRule type="expression" dxfId="132" priority="13" stopIfTrue="1">
      <formula>F5=""</formula>
    </cfRule>
    <cfRule type="cellIs" dxfId="131" priority="14" stopIfTrue="1" operator="equal">
      <formula>300</formula>
    </cfRule>
    <cfRule type="cellIs" dxfId="130" priority="15" stopIfTrue="1" operator="greaterThan">
      <formula>199</formula>
    </cfRule>
  </conditionalFormatting>
  <conditionalFormatting sqref="F21:H28">
    <cfRule type="expression" dxfId="129" priority="10" stopIfTrue="1">
      <formula>F21=""</formula>
    </cfRule>
    <cfRule type="cellIs" dxfId="128" priority="11" stopIfTrue="1" operator="equal">
      <formula>300</formula>
    </cfRule>
    <cfRule type="cellIs" dxfId="127" priority="12" stopIfTrue="1" operator="greaterThan">
      <formula>199</formula>
    </cfRule>
  </conditionalFormatting>
  <conditionalFormatting sqref="F20:H21">
    <cfRule type="expression" dxfId="126" priority="7" stopIfTrue="1">
      <formula>F20=""</formula>
    </cfRule>
    <cfRule type="cellIs" dxfId="125" priority="8" stopIfTrue="1" operator="equal">
      <formula>300</formula>
    </cfRule>
    <cfRule type="cellIs" dxfId="124" priority="9" stopIfTrue="1" operator="greaterThan">
      <formula>199</formula>
    </cfRule>
  </conditionalFormatting>
  <conditionalFormatting sqref="F12:H13">
    <cfRule type="expression" dxfId="123" priority="4" stopIfTrue="1">
      <formula>F12=""</formula>
    </cfRule>
    <cfRule type="cellIs" dxfId="122" priority="5" stopIfTrue="1" operator="equal">
      <formula>300</formula>
    </cfRule>
    <cfRule type="cellIs" dxfId="121" priority="6" stopIfTrue="1" operator="greaterThan">
      <formula>199</formula>
    </cfRule>
  </conditionalFormatting>
  <conditionalFormatting sqref="F19:H19">
    <cfRule type="expression" dxfId="120" priority="1" stopIfTrue="1">
      <formula>F19=""</formula>
    </cfRule>
    <cfRule type="cellIs" dxfId="119" priority="2" stopIfTrue="1" operator="equal">
      <formula>300</formula>
    </cfRule>
    <cfRule type="cellIs" dxfId="118" priority="3" stopIfTrue="1" operator="greaterThan">
      <formula>199</formula>
    </cfRule>
  </conditionalFormatting>
  <printOptions horizontalCentered="1"/>
  <pageMargins left="0" right="0" top="0" bottom="0" header="0.51181102362204722" footer="0.51181102362204722"/>
  <pageSetup paperSize="9" orientation="landscape" horizontalDpi="4294967293" r:id="rId1"/>
  <headerFooter alignWithMargins="0"/>
  <customProperties>
    <customPr name="_pios_id" r:id="rId2"/>
    <customPr name="EpmWorksheetKeyString_GU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885AC-42F8-42EB-897D-D88F43B4A1A4}">
  <dimension ref="A1:AA32"/>
  <sheetViews>
    <sheetView showGridLines="0" zoomScaleNormal="100" workbookViewId="0">
      <selection sqref="A1:K1"/>
    </sheetView>
  </sheetViews>
  <sheetFormatPr defaultColWidth="9.109375" defaultRowHeight="13.8"/>
  <cols>
    <col min="1" max="1" width="7.5546875" style="9" customWidth="1"/>
    <col min="2" max="2" width="35.6640625" style="9" customWidth="1"/>
    <col min="3" max="3" width="6.44140625" style="9" customWidth="1"/>
    <col min="4" max="4" width="5.109375" style="9" bestFit="1" customWidth="1"/>
    <col min="5" max="9" width="5" style="9" customWidth="1"/>
    <col min="10" max="10" width="8" style="9" bestFit="1" customWidth="1"/>
    <col min="11" max="11" width="9.44140625" style="9" bestFit="1" customWidth="1"/>
    <col min="12" max="12" width="3.109375" style="9" bestFit="1" customWidth="1"/>
    <col min="13" max="13" width="7.5546875" style="9" customWidth="1"/>
    <col min="14" max="14" width="35.6640625" style="9" customWidth="1"/>
    <col min="15" max="15" width="6.44140625" style="9" customWidth="1"/>
    <col min="16" max="16" width="5.109375" style="9" bestFit="1" customWidth="1"/>
    <col min="17" max="21" width="5" style="9" customWidth="1"/>
    <col min="22" max="22" width="8" style="9" bestFit="1" customWidth="1"/>
    <col min="23" max="23" width="9.44140625" style="9" bestFit="1" customWidth="1"/>
    <col min="24" max="24" width="3.109375" style="9" bestFit="1" customWidth="1"/>
    <col min="25" max="16384" width="9.109375" style="9"/>
  </cols>
  <sheetData>
    <row r="1" spans="1:27" ht="28.8">
      <c r="A1" s="115" t="s">
        <v>52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26"/>
      <c r="M1" s="115" t="s">
        <v>52</v>
      </c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26"/>
      <c r="AA1" s="26"/>
    </row>
    <row r="2" spans="1:27" ht="23.4">
      <c r="A2" s="120" t="s">
        <v>170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27"/>
      <c r="M2" s="120" t="s">
        <v>171</v>
      </c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27"/>
      <c r="AA2" s="28"/>
    </row>
    <row r="4" spans="1:27" ht="15.6">
      <c r="A4" s="81" t="s">
        <v>5</v>
      </c>
      <c r="B4" s="81" t="s">
        <v>7</v>
      </c>
      <c r="C4" s="81" t="s">
        <v>8</v>
      </c>
      <c r="D4" s="116" t="s">
        <v>44</v>
      </c>
      <c r="E4" s="116"/>
      <c r="F4" s="116"/>
      <c r="G4" s="116"/>
      <c r="H4" s="116"/>
      <c r="I4" s="116"/>
      <c r="J4" s="81" t="s">
        <v>11</v>
      </c>
      <c r="K4" s="81" t="s">
        <v>16</v>
      </c>
      <c r="M4" s="81" t="s">
        <v>5</v>
      </c>
      <c r="N4" s="81" t="s">
        <v>7</v>
      </c>
      <c r="O4" s="81" t="s">
        <v>8</v>
      </c>
      <c r="P4" s="116" t="s">
        <v>44</v>
      </c>
      <c r="Q4" s="116"/>
      <c r="R4" s="116"/>
      <c r="S4" s="116"/>
      <c r="T4" s="116"/>
      <c r="U4" s="116"/>
      <c r="V4" s="81" t="s">
        <v>11</v>
      </c>
      <c r="W4" s="81" t="s">
        <v>16</v>
      </c>
    </row>
    <row r="5" spans="1:27" ht="15.6">
      <c r="A5" s="18">
        <v>1</v>
      </c>
      <c r="B5" s="18" t="s">
        <v>144</v>
      </c>
      <c r="C5" s="18" t="s">
        <v>49</v>
      </c>
      <c r="D5" s="19">
        <v>158</v>
      </c>
      <c r="E5" s="19">
        <v>171</v>
      </c>
      <c r="F5" s="19">
        <v>132</v>
      </c>
      <c r="G5" s="19">
        <v>175</v>
      </c>
      <c r="H5" s="19">
        <v>198</v>
      </c>
      <c r="I5" s="19">
        <v>195</v>
      </c>
      <c r="J5" s="19">
        <v>1077</v>
      </c>
      <c r="K5" s="20">
        <v>179.5</v>
      </c>
      <c r="M5" s="18">
        <v>1</v>
      </c>
      <c r="N5" s="18" t="s">
        <v>110</v>
      </c>
      <c r="O5" s="18" t="s">
        <v>49</v>
      </c>
      <c r="P5" s="19">
        <v>255</v>
      </c>
      <c r="Q5" s="19">
        <v>217</v>
      </c>
      <c r="R5" s="19">
        <v>223</v>
      </c>
      <c r="S5" s="19">
        <v>185</v>
      </c>
      <c r="T5" s="19">
        <v>169</v>
      </c>
      <c r="U5" s="19">
        <v>142</v>
      </c>
      <c r="V5" s="19">
        <v>1191</v>
      </c>
      <c r="W5" s="20">
        <v>198.5</v>
      </c>
    </row>
    <row r="6" spans="1:27" ht="15.6">
      <c r="A6" s="14">
        <v>2</v>
      </c>
      <c r="B6" s="14" t="s">
        <v>80</v>
      </c>
      <c r="C6" s="14" t="s">
        <v>77</v>
      </c>
      <c r="D6" s="15">
        <v>168</v>
      </c>
      <c r="E6" s="15">
        <v>168</v>
      </c>
      <c r="F6" s="15">
        <v>198</v>
      </c>
      <c r="G6" s="15">
        <v>125</v>
      </c>
      <c r="H6" s="15">
        <v>115</v>
      </c>
      <c r="I6" s="15">
        <v>125</v>
      </c>
      <c r="J6" s="15">
        <v>947</v>
      </c>
      <c r="K6" s="17">
        <v>157.83333333333334</v>
      </c>
      <c r="M6" s="14">
        <v>2</v>
      </c>
      <c r="N6" s="14" t="s">
        <v>152</v>
      </c>
      <c r="O6" s="14" t="s">
        <v>49</v>
      </c>
      <c r="P6" s="15">
        <v>225</v>
      </c>
      <c r="Q6" s="15">
        <v>167</v>
      </c>
      <c r="R6" s="15">
        <v>142</v>
      </c>
      <c r="S6" s="15">
        <v>234</v>
      </c>
      <c r="T6" s="15">
        <v>214</v>
      </c>
      <c r="U6" s="15">
        <v>174</v>
      </c>
      <c r="V6" s="15">
        <v>1156</v>
      </c>
      <c r="W6" s="17">
        <v>192.66666666666666</v>
      </c>
    </row>
    <row r="7" spans="1:27" ht="15.6">
      <c r="A7" s="14">
        <v>3</v>
      </c>
      <c r="B7" s="14" t="s">
        <v>78</v>
      </c>
      <c r="C7" s="14" t="s">
        <v>77</v>
      </c>
      <c r="D7" s="15">
        <v>172</v>
      </c>
      <c r="E7" s="15">
        <v>132</v>
      </c>
      <c r="F7" s="15">
        <v>145</v>
      </c>
      <c r="G7" s="15">
        <v>132</v>
      </c>
      <c r="H7" s="15">
        <v>146</v>
      </c>
      <c r="I7" s="15">
        <v>167</v>
      </c>
      <c r="J7" s="15">
        <v>942</v>
      </c>
      <c r="K7" s="17">
        <v>157</v>
      </c>
      <c r="M7" s="14">
        <v>3</v>
      </c>
      <c r="N7" s="14" t="s">
        <v>90</v>
      </c>
      <c r="O7" s="14" t="s">
        <v>91</v>
      </c>
      <c r="P7" s="15">
        <v>209</v>
      </c>
      <c r="Q7" s="15">
        <v>140</v>
      </c>
      <c r="R7" s="15">
        <v>142</v>
      </c>
      <c r="S7" s="15">
        <v>175</v>
      </c>
      <c r="T7" s="15">
        <v>166</v>
      </c>
      <c r="U7" s="15">
        <v>158</v>
      </c>
      <c r="V7" s="15">
        <v>990</v>
      </c>
      <c r="W7" s="17">
        <v>165</v>
      </c>
    </row>
    <row r="8" spans="1:27" ht="15.6">
      <c r="A8" s="14">
        <v>4</v>
      </c>
      <c r="B8" s="14" t="s">
        <v>84</v>
      </c>
      <c r="C8" s="14" t="s">
        <v>77</v>
      </c>
      <c r="D8" s="15">
        <v>118</v>
      </c>
      <c r="E8" s="15">
        <v>120</v>
      </c>
      <c r="F8" s="15">
        <v>140</v>
      </c>
      <c r="G8" s="15">
        <v>122</v>
      </c>
      <c r="H8" s="15">
        <v>137</v>
      </c>
      <c r="I8" s="15">
        <v>161</v>
      </c>
      <c r="J8" s="15">
        <v>846</v>
      </c>
      <c r="K8" s="17">
        <v>141</v>
      </c>
      <c r="M8" s="14">
        <v>4</v>
      </c>
      <c r="N8" s="14" t="s">
        <v>102</v>
      </c>
      <c r="O8" s="14" t="s">
        <v>77</v>
      </c>
      <c r="P8" s="15">
        <v>155</v>
      </c>
      <c r="Q8" s="15">
        <v>171</v>
      </c>
      <c r="R8" s="15">
        <v>202</v>
      </c>
      <c r="S8" s="15">
        <v>144</v>
      </c>
      <c r="T8" s="15">
        <v>181</v>
      </c>
      <c r="U8" s="15">
        <v>132</v>
      </c>
      <c r="V8" s="15">
        <v>985</v>
      </c>
      <c r="W8" s="17">
        <v>164.16666666666666</v>
      </c>
    </row>
    <row r="9" spans="1:27" ht="15.6">
      <c r="A9" s="14">
        <v>5</v>
      </c>
      <c r="B9" s="14" t="s">
        <v>85</v>
      </c>
      <c r="C9" s="14" t="s">
        <v>77</v>
      </c>
      <c r="D9" s="15">
        <v>93</v>
      </c>
      <c r="E9" s="15">
        <v>105</v>
      </c>
      <c r="F9" s="15">
        <v>139</v>
      </c>
      <c r="G9" s="15">
        <v>153</v>
      </c>
      <c r="H9" s="15">
        <v>91</v>
      </c>
      <c r="I9" s="15">
        <v>133</v>
      </c>
      <c r="J9" s="15">
        <v>762</v>
      </c>
      <c r="K9" s="17">
        <v>127</v>
      </c>
      <c r="M9" s="14">
        <v>5</v>
      </c>
      <c r="N9" s="14" t="s">
        <v>104</v>
      </c>
      <c r="O9" s="14" t="s">
        <v>91</v>
      </c>
      <c r="P9" s="15">
        <v>144</v>
      </c>
      <c r="Q9" s="15">
        <v>126</v>
      </c>
      <c r="R9" s="15">
        <v>149</v>
      </c>
      <c r="S9" s="15">
        <v>205</v>
      </c>
      <c r="T9" s="15">
        <v>162</v>
      </c>
      <c r="U9" s="15">
        <v>178</v>
      </c>
      <c r="V9" s="15">
        <v>964</v>
      </c>
      <c r="W9" s="17">
        <v>160.66666666666666</v>
      </c>
    </row>
    <row r="10" spans="1:27" ht="15.6">
      <c r="A10" s="14" t="s">
        <v>28</v>
      </c>
      <c r="B10" s="14" t="s">
        <v>28</v>
      </c>
      <c r="C10" s="14" t="s">
        <v>28</v>
      </c>
      <c r="D10" s="15" t="s">
        <v>28</v>
      </c>
      <c r="E10" s="15" t="s">
        <v>28</v>
      </c>
      <c r="F10" s="15" t="s">
        <v>28</v>
      </c>
      <c r="G10" s="15" t="s">
        <v>28</v>
      </c>
      <c r="H10" s="15" t="s">
        <v>28</v>
      </c>
      <c r="I10" s="15" t="s">
        <v>28</v>
      </c>
      <c r="J10" s="15" t="s">
        <v>28</v>
      </c>
      <c r="K10" s="17" t="s">
        <v>28</v>
      </c>
      <c r="M10" s="14">
        <v>6</v>
      </c>
      <c r="N10" s="14" t="s">
        <v>101</v>
      </c>
      <c r="O10" s="14" t="s">
        <v>50</v>
      </c>
      <c r="P10" s="15">
        <v>169</v>
      </c>
      <c r="Q10" s="15">
        <v>134</v>
      </c>
      <c r="R10" s="15">
        <v>188</v>
      </c>
      <c r="S10" s="15">
        <v>109</v>
      </c>
      <c r="T10" s="15">
        <v>154</v>
      </c>
      <c r="U10" s="15">
        <v>135</v>
      </c>
      <c r="V10" s="15">
        <v>889</v>
      </c>
      <c r="W10" s="17">
        <v>148.16666666666666</v>
      </c>
    </row>
    <row r="11" spans="1:27" ht="15.6">
      <c r="A11" s="14" t="s">
        <v>28</v>
      </c>
      <c r="B11" s="14" t="s">
        <v>28</v>
      </c>
      <c r="C11" s="14" t="s">
        <v>28</v>
      </c>
      <c r="D11" s="15" t="s">
        <v>28</v>
      </c>
      <c r="E11" s="15" t="s">
        <v>28</v>
      </c>
      <c r="F11" s="15" t="s">
        <v>28</v>
      </c>
      <c r="G11" s="15" t="s">
        <v>28</v>
      </c>
      <c r="H11" s="15" t="s">
        <v>28</v>
      </c>
      <c r="I11" s="15" t="s">
        <v>28</v>
      </c>
      <c r="J11" s="15" t="s">
        <v>28</v>
      </c>
      <c r="K11" s="17" t="s">
        <v>28</v>
      </c>
      <c r="M11" s="14" t="s">
        <v>28</v>
      </c>
      <c r="N11" s="14" t="s">
        <v>28</v>
      </c>
      <c r="O11" s="14" t="s">
        <v>28</v>
      </c>
      <c r="P11" s="15" t="s">
        <v>28</v>
      </c>
      <c r="Q11" s="15" t="s">
        <v>28</v>
      </c>
      <c r="R11" s="15" t="s">
        <v>28</v>
      </c>
      <c r="S11" s="15" t="s">
        <v>28</v>
      </c>
      <c r="T11" s="15" t="s">
        <v>28</v>
      </c>
      <c r="U11" s="15" t="s">
        <v>28</v>
      </c>
      <c r="V11" s="15" t="s">
        <v>28</v>
      </c>
      <c r="W11" s="17" t="s">
        <v>28</v>
      </c>
    </row>
    <row r="12" spans="1:27" ht="15.6">
      <c r="A12" s="14" t="s">
        <v>28</v>
      </c>
      <c r="B12" s="14" t="s">
        <v>28</v>
      </c>
      <c r="C12" s="14" t="s">
        <v>28</v>
      </c>
      <c r="D12" s="15" t="s">
        <v>28</v>
      </c>
      <c r="E12" s="15" t="s">
        <v>28</v>
      </c>
      <c r="F12" s="15" t="s">
        <v>28</v>
      </c>
      <c r="G12" s="15" t="s">
        <v>28</v>
      </c>
      <c r="H12" s="15" t="s">
        <v>28</v>
      </c>
      <c r="I12" s="15" t="s">
        <v>28</v>
      </c>
      <c r="J12" s="15" t="s">
        <v>28</v>
      </c>
      <c r="K12" s="17" t="s">
        <v>28</v>
      </c>
      <c r="M12" s="14" t="s">
        <v>28</v>
      </c>
      <c r="N12" s="14" t="s">
        <v>28</v>
      </c>
      <c r="O12" s="14" t="s">
        <v>28</v>
      </c>
      <c r="P12" s="15" t="s">
        <v>28</v>
      </c>
      <c r="Q12" s="15" t="s">
        <v>28</v>
      </c>
      <c r="R12" s="15" t="s">
        <v>28</v>
      </c>
      <c r="S12" s="15" t="s">
        <v>28</v>
      </c>
      <c r="T12" s="15" t="s">
        <v>28</v>
      </c>
      <c r="U12" s="15" t="s">
        <v>28</v>
      </c>
      <c r="V12" s="15" t="s">
        <v>28</v>
      </c>
      <c r="W12" s="17" t="s">
        <v>28</v>
      </c>
    </row>
    <row r="13" spans="1:27" ht="15.6">
      <c r="A13" s="14" t="s">
        <v>28</v>
      </c>
      <c r="B13" s="14" t="s">
        <v>28</v>
      </c>
      <c r="C13" s="14" t="s">
        <v>28</v>
      </c>
      <c r="D13" s="15" t="s">
        <v>28</v>
      </c>
      <c r="E13" s="15" t="s">
        <v>28</v>
      </c>
      <c r="F13" s="15" t="s">
        <v>28</v>
      </c>
      <c r="G13" s="15" t="s">
        <v>28</v>
      </c>
      <c r="H13" s="15" t="s">
        <v>28</v>
      </c>
      <c r="I13" s="15" t="s">
        <v>28</v>
      </c>
      <c r="J13" s="15" t="s">
        <v>28</v>
      </c>
      <c r="K13" s="17" t="s">
        <v>28</v>
      </c>
      <c r="M13" s="14" t="s">
        <v>28</v>
      </c>
      <c r="N13" s="14" t="s">
        <v>28</v>
      </c>
      <c r="O13" s="14" t="s">
        <v>28</v>
      </c>
      <c r="P13" s="15" t="s">
        <v>28</v>
      </c>
      <c r="Q13" s="15" t="s">
        <v>28</v>
      </c>
      <c r="R13" s="15" t="s">
        <v>28</v>
      </c>
      <c r="S13" s="15" t="s">
        <v>28</v>
      </c>
      <c r="T13" s="15" t="s">
        <v>28</v>
      </c>
      <c r="U13" s="15" t="s">
        <v>28</v>
      </c>
      <c r="V13" s="15" t="s">
        <v>28</v>
      </c>
      <c r="W13" s="17" t="s">
        <v>28</v>
      </c>
    </row>
    <row r="14" spans="1:27" ht="15.6">
      <c r="A14" s="14" t="s">
        <v>28</v>
      </c>
      <c r="B14" s="14" t="s">
        <v>28</v>
      </c>
      <c r="C14" s="14" t="s">
        <v>28</v>
      </c>
      <c r="D14" s="15" t="s">
        <v>28</v>
      </c>
      <c r="E14" s="15" t="s">
        <v>28</v>
      </c>
      <c r="F14" s="15" t="s">
        <v>28</v>
      </c>
      <c r="G14" s="15" t="s">
        <v>28</v>
      </c>
      <c r="H14" s="15" t="s">
        <v>28</v>
      </c>
      <c r="I14" s="15" t="s">
        <v>28</v>
      </c>
      <c r="J14" s="15" t="s">
        <v>28</v>
      </c>
      <c r="K14" s="17" t="s">
        <v>28</v>
      </c>
      <c r="M14" s="14" t="s">
        <v>28</v>
      </c>
      <c r="N14" s="14" t="s">
        <v>28</v>
      </c>
      <c r="O14" s="14" t="s">
        <v>28</v>
      </c>
      <c r="P14" s="15" t="s">
        <v>28</v>
      </c>
      <c r="Q14" s="15" t="s">
        <v>28</v>
      </c>
      <c r="R14" s="15" t="s">
        <v>28</v>
      </c>
      <c r="S14" s="15" t="s">
        <v>28</v>
      </c>
      <c r="T14" s="15" t="s">
        <v>28</v>
      </c>
      <c r="U14" s="15" t="s">
        <v>28</v>
      </c>
      <c r="V14" s="15" t="s">
        <v>28</v>
      </c>
      <c r="W14" s="17" t="s">
        <v>28</v>
      </c>
    </row>
    <row r="15" spans="1:27" ht="15.6">
      <c r="A15" s="14" t="s">
        <v>28</v>
      </c>
      <c r="B15" s="14" t="s">
        <v>28</v>
      </c>
      <c r="C15" s="14" t="s">
        <v>28</v>
      </c>
      <c r="D15" s="15" t="s">
        <v>28</v>
      </c>
      <c r="E15" s="15" t="s">
        <v>28</v>
      </c>
      <c r="F15" s="15" t="s">
        <v>28</v>
      </c>
      <c r="G15" s="15" t="s">
        <v>28</v>
      </c>
      <c r="H15" s="15" t="s">
        <v>28</v>
      </c>
      <c r="I15" s="15" t="s">
        <v>28</v>
      </c>
      <c r="J15" s="15" t="s">
        <v>28</v>
      </c>
      <c r="K15" s="17" t="s">
        <v>28</v>
      </c>
      <c r="M15" s="14" t="s">
        <v>28</v>
      </c>
      <c r="N15" s="14" t="s">
        <v>28</v>
      </c>
      <c r="O15" s="14" t="s">
        <v>28</v>
      </c>
      <c r="P15" s="15" t="s">
        <v>28</v>
      </c>
      <c r="Q15" s="15" t="s">
        <v>28</v>
      </c>
      <c r="R15" s="15" t="s">
        <v>28</v>
      </c>
      <c r="S15" s="15" t="s">
        <v>28</v>
      </c>
      <c r="T15" s="15" t="s">
        <v>28</v>
      </c>
      <c r="U15" s="15" t="s">
        <v>28</v>
      </c>
      <c r="V15" s="15" t="s">
        <v>28</v>
      </c>
      <c r="W15" s="17" t="s">
        <v>28</v>
      </c>
    </row>
    <row r="16" spans="1:27" ht="15.6">
      <c r="A16" s="14" t="s">
        <v>28</v>
      </c>
      <c r="B16" s="14" t="s">
        <v>28</v>
      </c>
      <c r="C16" s="14" t="s">
        <v>28</v>
      </c>
      <c r="D16" s="15" t="s">
        <v>28</v>
      </c>
      <c r="E16" s="15" t="s">
        <v>28</v>
      </c>
      <c r="F16" s="15" t="s">
        <v>28</v>
      </c>
      <c r="G16" s="15" t="s">
        <v>28</v>
      </c>
      <c r="H16" s="15" t="s">
        <v>28</v>
      </c>
      <c r="I16" s="15" t="s">
        <v>28</v>
      </c>
      <c r="J16" s="15" t="s">
        <v>28</v>
      </c>
      <c r="K16" s="17" t="s">
        <v>28</v>
      </c>
      <c r="M16" s="14" t="s">
        <v>28</v>
      </c>
      <c r="N16" s="14" t="s">
        <v>28</v>
      </c>
      <c r="O16" s="14" t="s">
        <v>28</v>
      </c>
      <c r="P16" s="15" t="s">
        <v>28</v>
      </c>
      <c r="Q16" s="15" t="s">
        <v>28</v>
      </c>
      <c r="R16" s="15" t="s">
        <v>28</v>
      </c>
      <c r="S16" s="15" t="s">
        <v>28</v>
      </c>
      <c r="T16" s="15" t="s">
        <v>28</v>
      </c>
      <c r="U16" s="15" t="s">
        <v>28</v>
      </c>
      <c r="V16" s="15" t="s">
        <v>28</v>
      </c>
      <c r="W16" s="17" t="s">
        <v>28</v>
      </c>
    </row>
    <row r="17" spans="1:23" ht="15.6">
      <c r="A17" s="14" t="s">
        <v>28</v>
      </c>
      <c r="B17" s="14" t="s">
        <v>28</v>
      </c>
      <c r="C17" s="14" t="s">
        <v>28</v>
      </c>
      <c r="D17" s="15" t="s">
        <v>28</v>
      </c>
      <c r="E17" s="15" t="s">
        <v>28</v>
      </c>
      <c r="F17" s="15" t="s">
        <v>28</v>
      </c>
      <c r="G17" s="15" t="s">
        <v>28</v>
      </c>
      <c r="H17" s="15" t="s">
        <v>28</v>
      </c>
      <c r="I17" s="15" t="s">
        <v>28</v>
      </c>
      <c r="J17" s="15" t="s">
        <v>28</v>
      </c>
      <c r="K17" s="17" t="s">
        <v>28</v>
      </c>
      <c r="M17" s="14" t="s">
        <v>28</v>
      </c>
      <c r="N17" s="14" t="s">
        <v>28</v>
      </c>
      <c r="O17" s="14" t="s">
        <v>28</v>
      </c>
      <c r="P17" s="15" t="s">
        <v>28</v>
      </c>
      <c r="Q17" s="15" t="s">
        <v>28</v>
      </c>
      <c r="R17" s="15" t="s">
        <v>28</v>
      </c>
      <c r="S17" s="15" t="s">
        <v>28</v>
      </c>
      <c r="T17" s="15" t="s">
        <v>28</v>
      </c>
      <c r="U17" s="15" t="s">
        <v>28</v>
      </c>
      <c r="V17" s="15" t="s">
        <v>28</v>
      </c>
      <c r="W17" s="17" t="s">
        <v>28</v>
      </c>
    </row>
    <row r="18" spans="1:23" ht="15.6">
      <c r="A18" s="14" t="s">
        <v>28</v>
      </c>
      <c r="B18" s="14" t="s">
        <v>28</v>
      </c>
      <c r="C18" s="14" t="s">
        <v>28</v>
      </c>
      <c r="D18" s="15" t="s">
        <v>28</v>
      </c>
      <c r="E18" s="15" t="s">
        <v>28</v>
      </c>
      <c r="F18" s="15" t="s">
        <v>28</v>
      </c>
      <c r="G18" s="15" t="s">
        <v>28</v>
      </c>
      <c r="H18" s="15" t="s">
        <v>28</v>
      </c>
      <c r="I18" s="15" t="s">
        <v>28</v>
      </c>
      <c r="J18" s="15" t="s">
        <v>28</v>
      </c>
      <c r="K18" s="17" t="s">
        <v>28</v>
      </c>
      <c r="M18" s="14" t="s">
        <v>28</v>
      </c>
      <c r="N18" s="14" t="s">
        <v>28</v>
      </c>
      <c r="O18" s="14" t="s">
        <v>28</v>
      </c>
      <c r="P18" s="15" t="s">
        <v>28</v>
      </c>
      <c r="Q18" s="15" t="s">
        <v>28</v>
      </c>
      <c r="R18" s="15" t="s">
        <v>28</v>
      </c>
      <c r="S18" s="15" t="s">
        <v>28</v>
      </c>
      <c r="T18" s="15" t="s">
        <v>28</v>
      </c>
      <c r="U18" s="15" t="s">
        <v>28</v>
      </c>
      <c r="V18" s="15" t="s">
        <v>28</v>
      </c>
      <c r="W18" s="17" t="s">
        <v>28</v>
      </c>
    </row>
    <row r="19" spans="1:23" ht="15.6">
      <c r="A19" s="14" t="s">
        <v>28</v>
      </c>
      <c r="B19" s="14" t="s">
        <v>28</v>
      </c>
      <c r="C19" s="14" t="s">
        <v>28</v>
      </c>
      <c r="D19" s="15" t="s">
        <v>28</v>
      </c>
      <c r="E19" s="15" t="s">
        <v>28</v>
      </c>
      <c r="F19" s="15" t="s">
        <v>28</v>
      </c>
      <c r="G19" s="15" t="s">
        <v>28</v>
      </c>
      <c r="H19" s="15" t="s">
        <v>28</v>
      </c>
      <c r="I19" s="15" t="s">
        <v>28</v>
      </c>
      <c r="J19" s="15" t="s">
        <v>28</v>
      </c>
      <c r="K19" s="17" t="s">
        <v>28</v>
      </c>
      <c r="M19" s="14" t="s">
        <v>28</v>
      </c>
      <c r="N19" s="14" t="s">
        <v>28</v>
      </c>
      <c r="O19" s="14" t="s">
        <v>28</v>
      </c>
      <c r="P19" s="15" t="s">
        <v>28</v>
      </c>
      <c r="Q19" s="15" t="s">
        <v>28</v>
      </c>
      <c r="R19" s="15" t="s">
        <v>28</v>
      </c>
      <c r="S19" s="15" t="s">
        <v>28</v>
      </c>
      <c r="T19" s="15" t="s">
        <v>28</v>
      </c>
      <c r="U19" s="15" t="s">
        <v>28</v>
      </c>
      <c r="V19" s="15" t="s">
        <v>28</v>
      </c>
      <c r="W19" s="17" t="s">
        <v>28</v>
      </c>
    </row>
    <row r="20" spans="1:23" ht="15.6">
      <c r="A20" s="14" t="s">
        <v>28</v>
      </c>
      <c r="B20" s="14" t="s">
        <v>28</v>
      </c>
      <c r="C20" s="14" t="s">
        <v>28</v>
      </c>
      <c r="D20" s="15" t="s">
        <v>28</v>
      </c>
      <c r="E20" s="15" t="s">
        <v>28</v>
      </c>
      <c r="F20" s="15" t="s">
        <v>28</v>
      </c>
      <c r="G20" s="15" t="s">
        <v>28</v>
      </c>
      <c r="H20" s="15" t="s">
        <v>28</v>
      </c>
      <c r="I20" s="15" t="s">
        <v>28</v>
      </c>
      <c r="J20" s="15" t="s">
        <v>28</v>
      </c>
      <c r="K20" s="17" t="s">
        <v>28</v>
      </c>
      <c r="M20" s="14" t="s">
        <v>28</v>
      </c>
      <c r="N20" s="14" t="s">
        <v>28</v>
      </c>
      <c r="O20" s="14" t="s">
        <v>28</v>
      </c>
      <c r="P20" s="15" t="s">
        <v>28</v>
      </c>
      <c r="Q20" s="15" t="s">
        <v>28</v>
      </c>
      <c r="R20" s="15" t="s">
        <v>28</v>
      </c>
      <c r="S20" s="15" t="s">
        <v>28</v>
      </c>
      <c r="T20" s="15" t="s">
        <v>28</v>
      </c>
      <c r="U20" s="15" t="s">
        <v>28</v>
      </c>
      <c r="V20" s="15" t="s">
        <v>28</v>
      </c>
      <c r="W20" s="17" t="s">
        <v>28</v>
      </c>
    </row>
    <row r="21" spans="1:23" ht="15.6">
      <c r="A21" s="14" t="s">
        <v>28</v>
      </c>
      <c r="B21" s="14" t="s">
        <v>28</v>
      </c>
      <c r="C21" s="14" t="s">
        <v>28</v>
      </c>
      <c r="D21" s="15" t="s">
        <v>28</v>
      </c>
      <c r="E21" s="15" t="s">
        <v>28</v>
      </c>
      <c r="F21" s="15" t="s">
        <v>28</v>
      </c>
      <c r="G21" s="15" t="s">
        <v>28</v>
      </c>
      <c r="H21" s="15" t="s">
        <v>28</v>
      </c>
      <c r="I21" s="15" t="s">
        <v>28</v>
      </c>
      <c r="J21" s="15" t="s">
        <v>28</v>
      </c>
      <c r="K21" s="17" t="s">
        <v>28</v>
      </c>
      <c r="M21" s="14" t="s">
        <v>28</v>
      </c>
      <c r="N21" s="14" t="s">
        <v>28</v>
      </c>
      <c r="O21" s="14" t="s">
        <v>28</v>
      </c>
      <c r="P21" s="15" t="s">
        <v>28</v>
      </c>
      <c r="Q21" s="15" t="s">
        <v>28</v>
      </c>
      <c r="R21" s="15" t="s">
        <v>28</v>
      </c>
      <c r="S21" s="15" t="s">
        <v>28</v>
      </c>
      <c r="T21" s="15" t="s">
        <v>28</v>
      </c>
      <c r="U21" s="15" t="s">
        <v>28</v>
      </c>
      <c r="V21" s="15" t="s">
        <v>28</v>
      </c>
      <c r="W21" s="17" t="s">
        <v>28</v>
      </c>
    </row>
    <row r="22" spans="1:23" ht="15.6">
      <c r="A22" s="14" t="s">
        <v>28</v>
      </c>
      <c r="B22" s="14" t="s">
        <v>28</v>
      </c>
      <c r="C22" s="14" t="s">
        <v>28</v>
      </c>
      <c r="D22" s="15" t="s">
        <v>28</v>
      </c>
      <c r="E22" s="15" t="s">
        <v>28</v>
      </c>
      <c r="F22" s="15" t="s">
        <v>28</v>
      </c>
      <c r="G22" s="15" t="s">
        <v>28</v>
      </c>
      <c r="H22" s="15" t="s">
        <v>28</v>
      </c>
      <c r="I22" s="15" t="s">
        <v>28</v>
      </c>
      <c r="J22" s="15" t="s">
        <v>28</v>
      </c>
      <c r="K22" s="17" t="s">
        <v>28</v>
      </c>
      <c r="M22" s="14" t="s">
        <v>28</v>
      </c>
      <c r="N22" s="14" t="s">
        <v>28</v>
      </c>
      <c r="O22" s="14" t="s">
        <v>28</v>
      </c>
      <c r="P22" s="15" t="s">
        <v>28</v>
      </c>
      <c r="Q22" s="15" t="s">
        <v>28</v>
      </c>
      <c r="R22" s="15" t="s">
        <v>28</v>
      </c>
      <c r="S22" s="15" t="s">
        <v>28</v>
      </c>
      <c r="T22" s="15" t="s">
        <v>28</v>
      </c>
      <c r="U22" s="15" t="s">
        <v>28</v>
      </c>
      <c r="V22" s="15" t="s">
        <v>28</v>
      </c>
      <c r="W22" s="17" t="s">
        <v>28</v>
      </c>
    </row>
    <row r="23" spans="1:23" ht="15.6">
      <c r="A23" s="14" t="s">
        <v>28</v>
      </c>
      <c r="B23" s="14" t="s">
        <v>28</v>
      </c>
      <c r="C23" s="14" t="s">
        <v>28</v>
      </c>
      <c r="D23" s="15" t="s">
        <v>28</v>
      </c>
      <c r="E23" s="15" t="s">
        <v>28</v>
      </c>
      <c r="F23" s="15" t="s">
        <v>28</v>
      </c>
      <c r="G23" s="15" t="s">
        <v>28</v>
      </c>
      <c r="H23" s="15" t="s">
        <v>28</v>
      </c>
      <c r="I23" s="15" t="s">
        <v>28</v>
      </c>
      <c r="J23" s="15" t="s">
        <v>28</v>
      </c>
      <c r="K23" s="17" t="s">
        <v>28</v>
      </c>
      <c r="M23" s="14" t="s">
        <v>28</v>
      </c>
      <c r="N23" s="14" t="s">
        <v>28</v>
      </c>
      <c r="O23" s="14" t="s">
        <v>28</v>
      </c>
      <c r="P23" s="15" t="s">
        <v>28</v>
      </c>
      <c r="Q23" s="15" t="s">
        <v>28</v>
      </c>
      <c r="R23" s="15" t="s">
        <v>28</v>
      </c>
      <c r="S23" s="15" t="s">
        <v>28</v>
      </c>
      <c r="T23" s="15" t="s">
        <v>28</v>
      </c>
      <c r="U23" s="15" t="s">
        <v>28</v>
      </c>
      <c r="V23" s="15" t="s">
        <v>28</v>
      </c>
      <c r="W23" s="17" t="s">
        <v>28</v>
      </c>
    </row>
    <row r="24" spans="1:23" ht="15.6">
      <c r="A24" s="14" t="s">
        <v>28</v>
      </c>
      <c r="B24" s="14" t="s">
        <v>28</v>
      </c>
      <c r="C24" s="14" t="s">
        <v>28</v>
      </c>
      <c r="D24" s="15" t="s">
        <v>28</v>
      </c>
      <c r="E24" s="15" t="s">
        <v>28</v>
      </c>
      <c r="F24" s="15" t="s">
        <v>28</v>
      </c>
      <c r="G24" s="15" t="s">
        <v>28</v>
      </c>
      <c r="H24" s="15" t="s">
        <v>28</v>
      </c>
      <c r="I24" s="15" t="s">
        <v>28</v>
      </c>
      <c r="J24" s="15" t="s">
        <v>28</v>
      </c>
      <c r="K24" s="17" t="s">
        <v>28</v>
      </c>
      <c r="M24" s="14" t="s">
        <v>28</v>
      </c>
      <c r="N24" s="14" t="s">
        <v>28</v>
      </c>
      <c r="O24" s="14" t="s">
        <v>28</v>
      </c>
      <c r="P24" s="15" t="s">
        <v>28</v>
      </c>
      <c r="Q24" s="15" t="s">
        <v>28</v>
      </c>
      <c r="R24" s="15" t="s">
        <v>28</v>
      </c>
      <c r="S24" s="15" t="s">
        <v>28</v>
      </c>
      <c r="T24" s="15" t="s">
        <v>28</v>
      </c>
      <c r="U24" s="15" t="s">
        <v>28</v>
      </c>
      <c r="V24" s="15" t="s">
        <v>28</v>
      </c>
      <c r="W24" s="17" t="s">
        <v>28</v>
      </c>
    </row>
    <row r="25" spans="1:23" ht="15.6">
      <c r="A25" s="14" t="s">
        <v>28</v>
      </c>
      <c r="B25" s="14" t="s">
        <v>28</v>
      </c>
      <c r="C25" s="14" t="s">
        <v>28</v>
      </c>
      <c r="D25" s="15" t="s">
        <v>28</v>
      </c>
      <c r="E25" s="15" t="s">
        <v>28</v>
      </c>
      <c r="F25" s="15" t="s">
        <v>28</v>
      </c>
      <c r="G25" s="15" t="s">
        <v>28</v>
      </c>
      <c r="H25" s="15" t="s">
        <v>28</v>
      </c>
      <c r="I25" s="15" t="s">
        <v>28</v>
      </c>
      <c r="J25" s="15" t="s">
        <v>28</v>
      </c>
      <c r="K25" s="17" t="s">
        <v>28</v>
      </c>
      <c r="M25" s="14" t="s">
        <v>28</v>
      </c>
      <c r="N25" s="14" t="s">
        <v>28</v>
      </c>
      <c r="O25" s="14" t="s">
        <v>28</v>
      </c>
      <c r="P25" s="15" t="s">
        <v>28</v>
      </c>
      <c r="Q25" s="15" t="s">
        <v>28</v>
      </c>
      <c r="R25" s="15" t="s">
        <v>28</v>
      </c>
      <c r="S25" s="15" t="s">
        <v>28</v>
      </c>
      <c r="T25" s="15" t="s">
        <v>28</v>
      </c>
      <c r="U25" s="15" t="s">
        <v>28</v>
      </c>
      <c r="V25" s="15" t="s">
        <v>28</v>
      </c>
      <c r="W25" s="17" t="s">
        <v>28</v>
      </c>
    </row>
    <row r="26" spans="1:23" ht="15.6">
      <c r="A26" s="14" t="s">
        <v>28</v>
      </c>
      <c r="B26" s="14" t="s">
        <v>28</v>
      </c>
      <c r="C26" s="14" t="s">
        <v>28</v>
      </c>
      <c r="D26" s="15" t="s">
        <v>28</v>
      </c>
      <c r="E26" s="15" t="s">
        <v>28</v>
      </c>
      <c r="F26" s="15" t="s">
        <v>28</v>
      </c>
      <c r="G26" s="15" t="s">
        <v>28</v>
      </c>
      <c r="H26" s="15" t="s">
        <v>28</v>
      </c>
      <c r="I26" s="15" t="s">
        <v>28</v>
      </c>
      <c r="J26" s="15" t="s">
        <v>28</v>
      </c>
      <c r="K26" s="17" t="s">
        <v>28</v>
      </c>
      <c r="M26" s="14" t="s">
        <v>28</v>
      </c>
      <c r="N26" s="14" t="s">
        <v>28</v>
      </c>
      <c r="O26" s="14" t="s">
        <v>28</v>
      </c>
      <c r="P26" s="15" t="s">
        <v>28</v>
      </c>
      <c r="Q26" s="15" t="s">
        <v>28</v>
      </c>
      <c r="R26" s="15" t="s">
        <v>28</v>
      </c>
      <c r="S26" s="15" t="s">
        <v>28</v>
      </c>
      <c r="T26" s="15" t="s">
        <v>28</v>
      </c>
      <c r="U26" s="15" t="s">
        <v>28</v>
      </c>
      <c r="V26" s="15" t="s">
        <v>28</v>
      </c>
      <c r="W26" s="17" t="s">
        <v>28</v>
      </c>
    </row>
    <row r="27" spans="1:23" ht="15.6">
      <c r="A27" s="14" t="s">
        <v>28</v>
      </c>
      <c r="B27" s="14" t="s">
        <v>28</v>
      </c>
      <c r="C27" s="14" t="s">
        <v>28</v>
      </c>
      <c r="D27" s="15" t="s">
        <v>28</v>
      </c>
      <c r="E27" s="15" t="s">
        <v>28</v>
      </c>
      <c r="F27" s="15" t="s">
        <v>28</v>
      </c>
      <c r="G27" s="15" t="s">
        <v>28</v>
      </c>
      <c r="H27" s="15" t="s">
        <v>28</v>
      </c>
      <c r="I27" s="15" t="s">
        <v>28</v>
      </c>
      <c r="J27" s="15" t="s">
        <v>28</v>
      </c>
      <c r="K27" s="17" t="s">
        <v>28</v>
      </c>
      <c r="M27" s="14" t="s">
        <v>28</v>
      </c>
      <c r="N27" s="14" t="s">
        <v>28</v>
      </c>
      <c r="O27" s="14" t="s">
        <v>28</v>
      </c>
      <c r="P27" s="15" t="s">
        <v>28</v>
      </c>
      <c r="Q27" s="15" t="s">
        <v>28</v>
      </c>
      <c r="R27" s="15" t="s">
        <v>28</v>
      </c>
      <c r="S27" s="15" t="s">
        <v>28</v>
      </c>
      <c r="T27" s="15" t="s">
        <v>28</v>
      </c>
      <c r="U27" s="15" t="s">
        <v>28</v>
      </c>
      <c r="V27" s="15" t="s">
        <v>28</v>
      </c>
      <c r="W27" s="17" t="s">
        <v>28</v>
      </c>
    </row>
    <row r="28" spans="1:23" ht="15.6">
      <c r="A28" s="14" t="s">
        <v>28</v>
      </c>
      <c r="B28" s="14" t="s">
        <v>28</v>
      </c>
      <c r="C28" s="14" t="s">
        <v>28</v>
      </c>
      <c r="D28" s="15" t="s">
        <v>28</v>
      </c>
      <c r="E28" s="15" t="s">
        <v>28</v>
      </c>
      <c r="F28" s="15" t="s">
        <v>28</v>
      </c>
      <c r="G28" s="15" t="s">
        <v>28</v>
      </c>
      <c r="H28" s="15" t="s">
        <v>28</v>
      </c>
      <c r="I28" s="15" t="s">
        <v>28</v>
      </c>
      <c r="J28" s="15" t="s">
        <v>28</v>
      </c>
      <c r="K28" s="17" t="s">
        <v>28</v>
      </c>
      <c r="M28" s="14" t="s">
        <v>28</v>
      </c>
      <c r="N28" s="14" t="s">
        <v>28</v>
      </c>
      <c r="O28" s="14" t="s">
        <v>28</v>
      </c>
      <c r="P28" s="15" t="s">
        <v>28</v>
      </c>
      <c r="Q28" s="15" t="s">
        <v>28</v>
      </c>
      <c r="R28" s="15" t="s">
        <v>28</v>
      </c>
      <c r="S28" s="15" t="s">
        <v>28</v>
      </c>
      <c r="T28" s="15" t="s">
        <v>28</v>
      </c>
      <c r="U28" s="15" t="s">
        <v>28</v>
      </c>
      <c r="V28" s="15" t="s">
        <v>28</v>
      </c>
      <c r="W28" s="17" t="s">
        <v>28</v>
      </c>
    </row>
    <row r="29" spans="1:23" ht="15.6">
      <c r="A29" s="14" t="s">
        <v>28</v>
      </c>
      <c r="B29" s="14" t="s">
        <v>28</v>
      </c>
      <c r="C29" s="14" t="s">
        <v>28</v>
      </c>
      <c r="D29" s="15" t="s">
        <v>28</v>
      </c>
      <c r="E29" s="15" t="s">
        <v>28</v>
      </c>
      <c r="F29" s="15" t="s">
        <v>28</v>
      </c>
      <c r="G29" s="15" t="s">
        <v>28</v>
      </c>
      <c r="H29" s="15" t="s">
        <v>28</v>
      </c>
      <c r="I29" s="15" t="s">
        <v>28</v>
      </c>
      <c r="J29" s="15" t="s">
        <v>28</v>
      </c>
      <c r="K29" s="17" t="s">
        <v>28</v>
      </c>
      <c r="M29" s="14" t="s">
        <v>28</v>
      </c>
      <c r="N29" s="14" t="s">
        <v>28</v>
      </c>
      <c r="O29" s="14" t="s">
        <v>28</v>
      </c>
      <c r="P29" s="15" t="s">
        <v>28</v>
      </c>
      <c r="Q29" s="15" t="s">
        <v>28</v>
      </c>
      <c r="R29" s="15" t="s">
        <v>28</v>
      </c>
      <c r="S29" s="15" t="s">
        <v>28</v>
      </c>
      <c r="T29" s="15" t="s">
        <v>28</v>
      </c>
      <c r="U29" s="15" t="s">
        <v>28</v>
      </c>
      <c r="V29" s="15" t="s">
        <v>28</v>
      </c>
      <c r="W29" s="17" t="s">
        <v>28</v>
      </c>
    </row>
    <row r="30" spans="1:23" ht="15.6">
      <c r="A30" s="14" t="s">
        <v>28</v>
      </c>
      <c r="B30" s="14" t="s">
        <v>28</v>
      </c>
      <c r="C30" s="14" t="s">
        <v>28</v>
      </c>
      <c r="D30" s="15" t="s">
        <v>28</v>
      </c>
      <c r="E30" s="15" t="s">
        <v>28</v>
      </c>
      <c r="F30" s="15" t="s">
        <v>28</v>
      </c>
      <c r="G30" s="15" t="s">
        <v>28</v>
      </c>
      <c r="H30" s="15" t="s">
        <v>28</v>
      </c>
      <c r="I30" s="15" t="s">
        <v>28</v>
      </c>
      <c r="J30" s="15" t="s">
        <v>28</v>
      </c>
      <c r="K30" s="17" t="s">
        <v>28</v>
      </c>
      <c r="M30" s="14" t="s">
        <v>28</v>
      </c>
      <c r="N30" s="14" t="s">
        <v>28</v>
      </c>
      <c r="O30" s="14" t="s">
        <v>28</v>
      </c>
      <c r="P30" s="15" t="s">
        <v>28</v>
      </c>
      <c r="Q30" s="15" t="s">
        <v>28</v>
      </c>
      <c r="R30" s="15" t="s">
        <v>28</v>
      </c>
      <c r="S30" s="15" t="s">
        <v>28</v>
      </c>
      <c r="T30" s="15" t="s">
        <v>28</v>
      </c>
      <c r="U30" s="15" t="s">
        <v>28</v>
      </c>
      <c r="V30" s="15" t="s">
        <v>28</v>
      </c>
      <c r="W30" s="17" t="s">
        <v>28</v>
      </c>
    </row>
    <row r="31" spans="1:23" ht="15.6">
      <c r="A31" s="14" t="s">
        <v>28</v>
      </c>
      <c r="B31" s="14" t="s">
        <v>28</v>
      </c>
      <c r="C31" s="14" t="s">
        <v>28</v>
      </c>
      <c r="D31" s="15" t="s">
        <v>28</v>
      </c>
      <c r="E31" s="15" t="s">
        <v>28</v>
      </c>
      <c r="F31" s="15" t="s">
        <v>28</v>
      </c>
      <c r="G31" s="15" t="s">
        <v>28</v>
      </c>
      <c r="H31" s="15" t="s">
        <v>28</v>
      </c>
      <c r="I31" s="15" t="s">
        <v>28</v>
      </c>
      <c r="J31" s="15" t="s">
        <v>28</v>
      </c>
      <c r="K31" s="17" t="s">
        <v>28</v>
      </c>
      <c r="M31" s="14" t="s">
        <v>28</v>
      </c>
      <c r="N31" s="14" t="s">
        <v>28</v>
      </c>
      <c r="O31" s="14" t="s">
        <v>28</v>
      </c>
      <c r="P31" s="15" t="s">
        <v>28</v>
      </c>
      <c r="Q31" s="15" t="s">
        <v>28</v>
      </c>
      <c r="R31" s="15" t="s">
        <v>28</v>
      </c>
      <c r="S31" s="15" t="s">
        <v>28</v>
      </c>
      <c r="T31" s="15" t="s">
        <v>28</v>
      </c>
      <c r="U31" s="15" t="s">
        <v>28</v>
      </c>
      <c r="V31" s="15" t="s">
        <v>28</v>
      </c>
      <c r="W31" s="17" t="s">
        <v>28</v>
      </c>
    </row>
    <row r="32" spans="1:23" ht="15.6">
      <c r="A32" s="14" t="s">
        <v>28</v>
      </c>
      <c r="B32" s="14" t="s">
        <v>28</v>
      </c>
      <c r="C32" s="14" t="s">
        <v>28</v>
      </c>
      <c r="D32" s="15" t="s">
        <v>28</v>
      </c>
      <c r="E32" s="15" t="s">
        <v>28</v>
      </c>
      <c r="F32" s="15" t="s">
        <v>28</v>
      </c>
      <c r="G32" s="15" t="s">
        <v>28</v>
      </c>
      <c r="H32" s="15" t="s">
        <v>28</v>
      </c>
      <c r="I32" s="15" t="s">
        <v>28</v>
      </c>
      <c r="J32" s="15" t="s">
        <v>28</v>
      </c>
      <c r="K32" s="17" t="s">
        <v>28</v>
      </c>
      <c r="M32" s="14" t="s">
        <v>28</v>
      </c>
      <c r="N32" s="14" t="s">
        <v>28</v>
      </c>
      <c r="O32" s="14" t="s">
        <v>28</v>
      </c>
      <c r="P32" s="15" t="s">
        <v>28</v>
      </c>
      <c r="Q32" s="15" t="s">
        <v>28</v>
      </c>
      <c r="R32" s="15" t="s">
        <v>28</v>
      </c>
      <c r="S32" s="15" t="s">
        <v>28</v>
      </c>
      <c r="T32" s="15" t="s">
        <v>28</v>
      </c>
      <c r="U32" s="15" t="s">
        <v>28</v>
      </c>
      <c r="V32" s="15" t="s">
        <v>28</v>
      </c>
      <c r="W32" s="17" t="s">
        <v>28</v>
      </c>
    </row>
  </sheetData>
  <mergeCells count="6">
    <mergeCell ref="A1:K1"/>
    <mergeCell ref="M1:W1"/>
    <mergeCell ref="A2:K2"/>
    <mergeCell ref="M2:W2"/>
    <mergeCell ref="D4:I4"/>
    <mergeCell ref="P4:U4"/>
  </mergeCells>
  <conditionalFormatting sqref="D5:I32">
    <cfRule type="expression" dxfId="117" priority="4" stopIfTrue="1">
      <formula>D5=""</formula>
    </cfRule>
    <cfRule type="cellIs" dxfId="116" priority="5" stopIfTrue="1" operator="equal">
      <formula>300</formula>
    </cfRule>
    <cfRule type="cellIs" dxfId="115" priority="6" stopIfTrue="1" operator="greaterThan">
      <formula>199</formula>
    </cfRule>
  </conditionalFormatting>
  <conditionalFormatting sqref="P5:U32">
    <cfRule type="expression" dxfId="114" priority="1" stopIfTrue="1">
      <formula>P5=""</formula>
    </cfRule>
    <cfRule type="cellIs" dxfId="113" priority="2" stopIfTrue="1" operator="equal">
      <formula>300</formula>
    </cfRule>
    <cfRule type="cellIs" dxfId="112" priority="3" stopIfTrue="1" operator="greaterThan">
      <formula>199</formula>
    </cfRule>
  </conditionalFormatting>
  <printOptions horizontalCentered="1"/>
  <pageMargins left="0" right="0" top="0" bottom="0" header="0.51181102362204722" footer="0.51181102362204722"/>
  <pageSetup paperSize="9" orientation="landscape" horizontalDpi="4294967293" r:id="rId1"/>
  <headerFooter alignWithMargins="0"/>
  <colBreaks count="1" manualBreakCount="1">
    <brk id="12" max="31" man="1"/>
  </colBreaks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8"/>
  <sheetViews>
    <sheetView showGridLines="0" zoomScale="90" zoomScaleNormal="90" workbookViewId="0">
      <selection activeCell="C5" sqref="C5:C12"/>
    </sheetView>
  </sheetViews>
  <sheetFormatPr defaultColWidth="9.109375" defaultRowHeight="13.8"/>
  <cols>
    <col min="1" max="1" width="7.5546875" style="9" customWidth="1"/>
    <col min="2" max="2" width="7.33203125" style="9" customWidth="1"/>
    <col min="3" max="3" width="35.6640625" style="9" customWidth="1"/>
    <col min="4" max="4" width="6.44140625" style="9" hidden="1" customWidth="1"/>
    <col min="5" max="5" width="5.109375" style="9" bestFit="1" customWidth="1"/>
    <col min="6" max="10" width="5" style="9" customWidth="1"/>
    <col min="11" max="11" width="6.5546875" style="9" bestFit="1" customWidth="1"/>
    <col min="12" max="12" width="8" style="9" bestFit="1" customWidth="1"/>
    <col min="13" max="13" width="9.44140625" style="9" bestFit="1" customWidth="1"/>
    <col min="14" max="15" width="6.5546875" style="9" bestFit="1" customWidth="1"/>
    <col min="16" max="16" width="3.109375" style="9" bestFit="1" customWidth="1"/>
    <col min="17" max="19" width="9.109375" style="9"/>
    <col min="20" max="20" width="24.5546875" style="9" bestFit="1" customWidth="1"/>
    <col min="21" max="16384" width="9.109375" style="9"/>
  </cols>
  <sheetData>
    <row r="1" spans="1:17" ht="28.8">
      <c r="A1" s="108" t="s">
        <v>52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26"/>
      <c r="Q1" s="26"/>
    </row>
    <row r="2" spans="1:17" ht="24" thickBot="1">
      <c r="A2" s="111" t="s">
        <v>20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27"/>
      <c r="Q2" s="28"/>
    </row>
    <row r="3" spans="1:17" ht="14.4" thickBot="1"/>
    <row r="4" spans="1:17" ht="15.6">
      <c r="A4" s="56" t="s">
        <v>5</v>
      </c>
      <c r="B4" s="57" t="s">
        <v>62</v>
      </c>
      <c r="C4" s="57" t="s">
        <v>7</v>
      </c>
      <c r="D4" s="57" t="s">
        <v>8</v>
      </c>
      <c r="E4" s="114" t="s">
        <v>44</v>
      </c>
      <c r="F4" s="114"/>
      <c r="G4" s="114"/>
      <c r="H4" s="114"/>
      <c r="I4" s="114"/>
      <c r="J4" s="114"/>
      <c r="K4" s="57" t="s">
        <v>10</v>
      </c>
      <c r="L4" s="57" t="s">
        <v>11</v>
      </c>
      <c r="M4" s="57" t="s">
        <v>16</v>
      </c>
      <c r="N4" s="57" t="s">
        <v>24</v>
      </c>
      <c r="O4" s="58" t="s">
        <v>63</v>
      </c>
    </row>
    <row r="5" spans="1:17" ht="15.6">
      <c r="A5" s="59">
        <v>1</v>
      </c>
      <c r="B5" s="18" t="s">
        <v>87</v>
      </c>
      <c r="C5" s="18" t="s">
        <v>111</v>
      </c>
      <c r="D5" s="18" t="s">
        <v>50</v>
      </c>
      <c r="E5" s="19">
        <v>194</v>
      </c>
      <c r="F5" s="19">
        <v>217</v>
      </c>
      <c r="G5" s="19">
        <v>186</v>
      </c>
      <c r="H5" s="19">
        <v>201</v>
      </c>
      <c r="I5" s="19">
        <v>192</v>
      </c>
      <c r="J5" s="19">
        <v>224</v>
      </c>
      <c r="K5" s="19">
        <v>0</v>
      </c>
      <c r="L5" s="19">
        <v>1214</v>
      </c>
      <c r="M5" s="20">
        <v>202.33333333333334</v>
      </c>
      <c r="N5" s="19">
        <v>0</v>
      </c>
      <c r="O5" s="60">
        <v>139.99990000000003</v>
      </c>
    </row>
    <row r="6" spans="1:17" ht="15.6">
      <c r="A6" s="61">
        <v>2</v>
      </c>
      <c r="B6" s="14" t="s">
        <v>87</v>
      </c>
      <c r="C6" s="14" t="s">
        <v>158</v>
      </c>
      <c r="D6" s="14" t="s">
        <v>49</v>
      </c>
      <c r="E6" s="15">
        <v>187</v>
      </c>
      <c r="F6" s="15">
        <v>177</v>
      </c>
      <c r="G6" s="15">
        <v>189</v>
      </c>
      <c r="H6" s="15">
        <v>177</v>
      </c>
      <c r="I6" s="15">
        <v>222</v>
      </c>
      <c r="J6" s="15">
        <v>246.0001</v>
      </c>
      <c r="K6" s="15">
        <v>0</v>
      </c>
      <c r="L6" s="15">
        <v>1198.0001</v>
      </c>
      <c r="M6" s="17">
        <v>199.66668333333334</v>
      </c>
      <c r="N6" s="15">
        <v>-15.999900000000025</v>
      </c>
      <c r="O6" s="62">
        <v>124</v>
      </c>
    </row>
    <row r="7" spans="1:17" ht="15.6">
      <c r="A7" s="61">
        <v>3</v>
      </c>
      <c r="B7" s="14" t="s">
        <v>86</v>
      </c>
      <c r="C7" s="14" t="s">
        <v>73</v>
      </c>
      <c r="D7" s="14" t="s">
        <v>50</v>
      </c>
      <c r="E7" s="15">
        <v>176</v>
      </c>
      <c r="F7" s="15">
        <v>145</v>
      </c>
      <c r="G7" s="15">
        <v>236</v>
      </c>
      <c r="H7" s="15">
        <v>169</v>
      </c>
      <c r="I7" s="15">
        <v>199</v>
      </c>
      <c r="J7" s="15">
        <v>225</v>
      </c>
      <c r="K7" s="15">
        <v>48</v>
      </c>
      <c r="L7" s="15">
        <v>1198</v>
      </c>
      <c r="M7" s="17">
        <v>199.66666666666666</v>
      </c>
      <c r="N7" s="15">
        <v>-16</v>
      </c>
      <c r="O7" s="62">
        <v>123.99990000000003</v>
      </c>
    </row>
    <row r="8" spans="1:17" ht="15.6">
      <c r="A8" s="61">
        <v>4</v>
      </c>
      <c r="B8" s="14" t="s">
        <v>109</v>
      </c>
      <c r="C8" s="14" t="s">
        <v>110</v>
      </c>
      <c r="D8" s="14" t="s">
        <v>49</v>
      </c>
      <c r="E8" s="15">
        <v>255</v>
      </c>
      <c r="F8" s="15">
        <v>217</v>
      </c>
      <c r="G8" s="15">
        <v>223</v>
      </c>
      <c r="H8" s="15">
        <v>185</v>
      </c>
      <c r="I8" s="15">
        <v>169</v>
      </c>
      <c r="J8" s="15">
        <v>142</v>
      </c>
      <c r="K8" s="15">
        <v>0</v>
      </c>
      <c r="L8" s="15">
        <v>1191</v>
      </c>
      <c r="M8" s="17">
        <v>198.5</v>
      </c>
      <c r="N8" s="15">
        <v>-23</v>
      </c>
      <c r="O8" s="62">
        <v>116.99990000000003</v>
      </c>
    </row>
    <row r="9" spans="1:17" ht="15.6">
      <c r="A9" s="61">
        <v>5</v>
      </c>
      <c r="B9" s="14" t="s">
        <v>87</v>
      </c>
      <c r="C9" s="14" t="s">
        <v>148</v>
      </c>
      <c r="D9" s="14" t="s">
        <v>49</v>
      </c>
      <c r="E9" s="15">
        <v>211</v>
      </c>
      <c r="F9" s="15">
        <v>163</v>
      </c>
      <c r="G9" s="15">
        <v>188</v>
      </c>
      <c r="H9" s="15">
        <v>204</v>
      </c>
      <c r="I9" s="15">
        <v>210</v>
      </c>
      <c r="J9" s="15">
        <v>210</v>
      </c>
      <c r="K9" s="15">
        <v>0</v>
      </c>
      <c r="L9" s="15">
        <v>1186</v>
      </c>
      <c r="M9" s="17">
        <v>197.66666666666666</v>
      </c>
      <c r="N9" s="15">
        <v>-28</v>
      </c>
      <c r="O9" s="62">
        <v>111.99990000000003</v>
      </c>
    </row>
    <row r="10" spans="1:17" ht="15.6">
      <c r="A10" s="61">
        <v>6</v>
      </c>
      <c r="B10" s="14" t="s">
        <v>87</v>
      </c>
      <c r="C10" s="14" t="s">
        <v>141</v>
      </c>
      <c r="D10" s="14" t="s">
        <v>50</v>
      </c>
      <c r="E10" s="15">
        <v>196</v>
      </c>
      <c r="F10" s="15">
        <v>156</v>
      </c>
      <c r="G10" s="15">
        <v>253</v>
      </c>
      <c r="H10" s="15">
        <v>190</v>
      </c>
      <c r="I10" s="15">
        <v>176</v>
      </c>
      <c r="J10" s="15">
        <v>214</v>
      </c>
      <c r="K10" s="15">
        <v>0</v>
      </c>
      <c r="L10" s="15">
        <v>1185</v>
      </c>
      <c r="M10" s="17">
        <v>197.5</v>
      </c>
      <c r="N10" s="15">
        <v>-29</v>
      </c>
      <c r="O10" s="62">
        <v>110.99990000000003</v>
      </c>
    </row>
    <row r="11" spans="1:17" ht="15.6">
      <c r="A11" s="61">
        <v>7</v>
      </c>
      <c r="B11" s="14" t="s">
        <v>87</v>
      </c>
      <c r="C11" s="14" t="s">
        <v>93</v>
      </c>
      <c r="D11" s="14" t="s">
        <v>94</v>
      </c>
      <c r="E11" s="15">
        <v>195</v>
      </c>
      <c r="F11" s="15">
        <v>162</v>
      </c>
      <c r="G11" s="15">
        <v>172</v>
      </c>
      <c r="H11" s="15">
        <v>192</v>
      </c>
      <c r="I11" s="15">
        <v>245</v>
      </c>
      <c r="J11" s="15">
        <v>216.00000001000001</v>
      </c>
      <c r="K11" s="15">
        <v>0</v>
      </c>
      <c r="L11" s="15">
        <v>1182.0000000099999</v>
      </c>
      <c r="M11" s="17">
        <v>197.00000000166665</v>
      </c>
      <c r="N11" s="15">
        <v>-31.999999990000106</v>
      </c>
      <c r="O11" s="62">
        <v>107.99990000999992</v>
      </c>
    </row>
    <row r="12" spans="1:17" ht="16.2" thickBot="1">
      <c r="A12" s="63">
        <v>8</v>
      </c>
      <c r="B12" s="42" t="s">
        <v>87</v>
      </c>
      <c r="C12" s="42" t="s">
        <v>139</v>
      </c>
      <c r="D12" s="42" t="s">
        <v>50</v>
      </c>
      <c r="E12" s="43">
        <v>242</v>
      </c>
      <c r="F12" s="43">
        <v>126</v>
      </c>
      <c r="G12" s="43">
        <v>213</v>
      </c>
      <c r="H12" s="43">
        <v>218</v>
      </c>
      <c r="I12" s="43">
        <v>175</v>
      </c>
      <c r="J12" s="43">
        <v>201</v>
      </c>
      <c r="K12" s="43">
        <v>0</v>
      </c>
      <c r="L12" s="43">
        <v>1175</v>
      </c>
      <c r="M12" s="44">
        <v>195.83333333333334</v>
      </c>
      <c r="N12" s="43">
        <v>-39</v>
      </c>
      <c r="O12" s="64">
        <v>100.99990000000003</v>
      </c>
    </row>
    <row r="13" spans="1:17" ht="16.2" thickTop="1">
      <c r="A13" s="59">
        <v>9</v>
      </c>
      <c r="B13" s="18" t="s">
        <v>87</v>
      </c>
      <c r="C13" s="18" t="s">
        <v>143</v>
      </c>
      <c r="D13" s="18" t="s">
        <v>49</v>
      </c>
      <c r="E13" s="19">
        <v>182</v>
      </c>
      <c r="F13" s="19">
        <v>216</v>
      </c>
      <c r="G13" s="19">
        <v>188</v>
      </c>
      <c r="H13" s="19">
        <v>191</v>
      </c>
      <c r="I13" s="19">
        <v>158</v>
      </c>
      <c r="J13" s="19">
        <v>236.0001</v>
      </c>
      <c r="K13" s="19">
        <v>0</v>
      </c>
      <c r="L13" s="19">
        <v>1171.0001</v>
      </c>
      <c r="M13" s="20">
        <v>195.16668333333334</v>
      </c>
      <c r="N13" s="19">
        <v>-42.999900000000025</v>
      </c>
      <c r="O13" s="60">
        <v>97</v>
      </c>
    </row>
    <row r="14" spans="1:17" ht="15.6">
      <c r="A14" s="61">
        <v>10</v>
      </c>
      <c r="B14" s="14" t="s">
        <v>86</v>
      </c>
      <c r="C14" s="14" t="s">
        <v>92</v>
      </c>
      <c r="D14" s="14" t="s">
        <v>49</v>
      </c>
      <c r="E14" s="15">
        <v>199</v>
      </c>
      <c r="F14" s="15">
        <v>211</v>
      </c>
      <c r="G14" s="15">
        <v>172</v>
      </c>
      <c r="H14" s="15">
        <v>154</v>
      </c>
      <c r="I14" s="15">
        <v>196</v>
      </c>
      <c r="J14" s="15">
        <v>191</v>
      </c>
      <c r="K14" s="15">
        <v>48</v>
      </c>
      <c r="L14" s="15">
        <v>1171</v>
      </c>
      <c r="M14" s="17">
        <v>195.16666666666666</v>
      </c>
      <c r="N14" s="15">
        <v>-43</v>
      </c>
      <c r="O14" s="62">
        <v>96.999900000000025</v>
      </c>
    </row>
    <row r="15" spans="1:17" ht="15.6">
      <c r="A15" s="61">
        <v>11</v>
      </c>
      <c r="B15" s="14" t="s">
        <v>87</v>
      </c>
      <c r="C15" s="14" t="s">
        <v>115</v>
      </c>
      <c r="D15" s="14" t="s">
        <v>94</v>
      </c>
      <c r="E15" s="15">
        <v>181</v>
      </c>
      <c r="F15" s="15">
        <v>190</v>
      </c>
      <c r="G15" s="15">
        <v>205</v>
      </c>
      <c r="H15" s="15">
        <v>212</v>
      </c>
      <c r="I15" s="15">
        <v>191</v>
      </c>
      <c r="J15" s="15">
        <v>189</v>
      </c>
      <c r="K15" s="15">
        <v>0</v>
      </c>
      <c r="L15" s="15">
        <v>1168</v>
      </c>
      <c r="M15" s="17">
        <v>194.66666666666666</v>
      </c>
      <c r="N15" s="15">
        <v>-46</v>
      </c>
      <c r="O15" s="62">
        <v>93.999900000000025</v>
      </c>
    </row>
    <row r="16" spans="1:17" ht="15.6">
      <c r="A16" s="61">
        <v>12</v>
      </c>
      <c r="B16" s="14" t="s">
        <v>87</v>
      </c>
      <c r="C16" s="14" t="s">
        <v>89</v>
      </c>
      <c r="D16" s="14" t="s">
        <v>49</v>
      </c>
      <c r="E16" s="15">
        <v>267</v>
      </c>
      <c r="F16" s="15">
        <v>144</v>
      </c>
      <c r="G16" s="15">
        <v>169</v>
      </c>
      <c r="H16" s="15">
        <v>158</v>
      </c>
      <c r="I16" s="15">
        <v>199</v>
      </c>
      <c r="J16" s="15">
        <v>223</v>
      </c>
      <c r="K16" s="15">
        <v>0</v>
      </c>
      <c r="L16" s="15">
        <v>1160</v>
      </c>
      <c r="M16" s="17">
        <v>193.33333333333334</v>
      </c>
      <c r="N16" s="15">
        <v>-54</v>
      </c>
      <c r="O16" s="62">
        <v>85.999900000000025</v>
      </c>
    </row>
    <row r="17" spans="1:15" ht="15.6">
      <c r="A17" s="61">
        <v>13</v>
      </c>
      <c r="B17" s="14" t="s">
        <v>87</v>
      </c>
      <c r="C17" s="14" t="s">
        <v>99</v>
      </c>
      <c r="D17" s="14" t="s">
        <v>100</v>
      </c>
      <c r="E17" s="15">
        <v>160</v>
      </c>
      <c r="F17" s="15">
        <v>244</v>
      </c>
      <c r="G17" s="15">
        <v>189</v>
      </c>
      <c r="H17" s="15">
        <v>222</v>
      </c>
      <c r="I17" s="15">
        <v>158</v>
      </c>
      <c r="J17" s="15">
        <v>186</v>
      </c>
      <c r="K17" s="15">
        <v>0</v>
      </c>
      <c r="L17" s="15">
        <v>1159</v>
      </c>
      <c r="M17" s="17">
        <v>193.16666666666666</v>
      </c>
      <c r="N17" s="15">
        <v>-55</v>
      </c>
      <c r="O17" s="62">
        <v>84.999900000000025</v>
      </c>
    </row>
    <row r="18" spans="1:15" ht="15.6">
      <c r="A18" s="61">
        <v>14</v>
      </c>
      <c r="B18" s="14" t="s">
        <v>109</v>
      </c>
      <c r="C18" s="14" t="s">
        <v>152</v>
      </c>
      <c r="D18" s="14" t="s">
        <v>49</v>
      </c>
      <c r="E18" s="15">
        <v>225</v>
      </c>
      <c r="F18" s="15">
        <v>167</v>
      </c>
      <c r="G18" s="15">
        <v>142</v>
      </c>
      <c r="H18" s="15">
        <v>234</v>
      </c>
      <c r="I18" s="15">
        <v>214</v>
      </c>
      <c r="J18" s="15">
        <v>174</v>
      </c>
      <c r="K18" s="15">
        <v>0</v>
      </c>
      <c r="L18" s="15">
        <v>1156</v>
      </c>
      <c r="M18" s="17">
        <v>192.66666666666666</v>
      </c>
      <c r="N18" s="15">
        <v>-58</v>
      </c>
      <c r="O18" s="62">
        <v>81.999900000000025</v>
      </c>
    </row>
    <row r="19" spans="1:15" ht="15.6">
      <c r="A19" s="61">
        <v>15</v>
      </c>
      <c r="B19" s="14" t="s">
        <v>87</v>
      </c>
      <c r="C19" s="14" t="s">
        <v>142</v>
      </c>
      <c r="D19" s="14" t="s">
        <v>50</v>
      </c>
      <c r="E19" s="15">
        <v>205</v>
      </c>
      <c r="F19" s="15">
        <v>177</v>
      </c>
      <c r="G19" s="15">
        <v>186</v>
      </c>
      <c r="H19" s="15">
        <v>172</v>
      </c>
      <c r="I19" s="15">
        <v>214</v>
      </c>
      <c r="J19" s="15">
        <v>195</v>
      </c>
      <c r="K19" s="15">
        <v>0</v>
      </c>
      <c r="L19" s="15">
        <v>1149</v>
      </c>
      <c r="M19" s="17">
        <v>191.5</v>
      </c>
      <c r="N19" s="15">
        <v>-65</v>
      </c>
      <c r="O19" s="62">
        <v>74.999900000000025</v>
      </c>
    </row>
    <row r="20" spans="1:15" ht="15.6">
      <c r="A20" s="61">
        <v>16</v>
      </c>
      <c r="B20" s="14" t="s">
        <v>87</v>
      </c>
      <c r="C20" s="14" t="s">
        <v>121</v>
      </c>
      <c r="D20" s="14" t="s">
        <v>94</v>
      </c>
      <c r="E20" s="15">
        <v>181</v>
      </c>
      <c r="F20" s="15">
        <v>206</v>
      </c>
      <c r="G20" s="15">
        <v>187</v>
      </c>
      <c r="H20" s="15">
        <v>183</v>
      </c>
      <c r="I20" s="15">
        <v>218</v>
      </c>
      <c r="J20" s="15">
        <v>173</v>
      </c>
      <c r="K20" s="15">
        <v>0</v>
      </c>
      <c r="L20" s="15">
        <v>1148</v>
      </c>
      <c r="M20" s="17">
        <v>191.33333333333334</v>
      </c>
      <c r="N20" s="15">
        <v>-66</v>
      </c>
      <c r="O20" s="62">
        <v>73.999900000000025</v>
      </c>
    </row>
    <row r="21" spans="1:15" ht="15.6">
      <c r="A21" s="61">
        <v>17</v>
      </c>
      <c r="B21" s="14" t="s">
        <v>87</v>
      </c>
      <c r="C21" s="14" t="s">
        <v>130</v>
      </c>
      <c r="D21" s="14" t="s">
        <v>49</v>
      </c>
      <c r="E21" s="15">
        <v>157</v>
      </c>
      <c r="F21" s="15">
        <v>208</v>
      </c>
      <c r="G21" s="15">
        <v>172</v>
      </c>
      <c r="H21" s="15">
        <v>175</v>
      </c>
      <c r="I21" s="15">
        <v>190</v>
      </c>
      <c r="J21" s="15">
        <v>244</v>
      </c>
      <c r="K21" s="15">
        <v>0</v>
      </c>
      <c r="L21" s="15">
        <v>1146</v>
      </c>
      <c r="M21" s="17">
        <v>191</v>
      </c>
      <c r="N21" s="15">
        <v>-68</v>
      </c>
      <c r="O21" s="62">
        <v>71.999900000000025</v>
      </c>
    </row>
    <row r="22" spans="1:15" ht="15.6">
      <c r="A22" s="61">
        <v>18</v>
      </c>
      <c r="B22" s="14" t="s">
        <v>87</v>
      </c>
      <c r="C22" s="14" t="s">
        <v>74</v>
      </c>
      <c r="D22" s="14" t="s">
        <v>75</v>
      </c>
      <c r="E22" s="15">
        <v>203</v>
      </c>
      <c r="F22" s="15">
        <v>232</v>
      </c>
      <c r="G22" s="15">
        <v>188</v>
      </c>
      <c r="H22" s="15">
        <v>153</v>
      </c>
      <c r="I22" s="15">
        <v>193</v>
      </c>
      <c r="J22" s="15">
        <v>171</v>
      </c>
      <c r="K22" s="15">
        <v>0</v>
      </c>
      <c r="L22" s="15">
        <v>1140</v>
      </c>
      <c r="M22" s="17">
        <v>190</v>
      </c>
      <c r="N22" s="15">
        <v>-74</v>
      </c>
      <c r="O22" s="62">
        <v>65.999900000000025</v>
      </c>
    </row>
    <row r="23" spans="1:15" ht="15.6">
      <c r="A23" s="61">
        <v>19</v>
      </c>
      <c r="B23" s="14" t="s">
        <v>87</v>
      </c>
      <c r="C23" s="14" t="s">
        <v>81</v>
      </c>
      <c r="D23" s="14" t="s">
        <v>82</v>
      </c>
      <c r="E23" s="15">
        <v>146</v>
      </c>
      <c r="F23" s="15">
        <v>213</v>
      </c>
      <c r="G23" s="15">
        <v>214</v>
      </c>
      <c r="H23" s="15">
        <v>196</v>
      </c>
      <c r="I23" s="15">
        <v>165</v>
      </c>
      <c r="J23" s="15">
        <v>185</v>
      </c>
      <c r="K23" s="15">
        <v>0</v>
      </c>
      <c r="L23" s="15">
        <v>1119</v>
      </c>
      <c r="M23" s="17">
        <v>186.5</v>
      </c>
      <c r="N23" s="15">
        <v>-95</v>
      </c>
      <c r="O23" s="62">
        <v>44.999900000000025</v>
      </c>
    </row>
    <row r="24" spans="1:15" ht="15.6">
      <c r="A24" s="61">
        <v>20</v>
      </c>
      <c r="B24" s="14" t="s">
        <v>87</v>
      </c>
      <c r="C24" s="14" t="s">
        <v>122</v>
      </c>
      <c r="D24" s="14" t="s">
        <v>50</v>
      </c>
      <c r="E24" s="15">
        <v>190</v>
      </c>
      <c r="F24" s="15">
        <v>202</v>
      </c>
      <c r="G24" s="15">
        <v>168</v>
      </c>
      <c r="H24" s="15">
        <v>196</v>
      </c>
      <c r="I24" s="15">
        <v>171</v>
      </c>
      <c r="J24" s="15">
        <v>181</v>
      </c>
      <c r="K24" s="15">
        <v>0</v>
      </c>
      <c r="L24" s="15">
        <v>1108</v>
      </c>
      <c r="M24" s="17">
        <v>184.66666666666666</v>
      </c>
      <c r="N24" s="15">
        <v>-106</v>
      </c>
      <c r="O24" s="62">
        <v>33.999900000000025</v>
      </c>
    </row>
    <row r="25" spans="1:15" ht="15.6">
      <c r="A25" s="61">
        <v>21</v>
      </c>
      <c r="B25" s="14" t="s">
        <v>87</v>
      </c>
      <c r="C25" s="14" t="s">
        <v>103</v>
      </c>
      <c r="D25" s="14" t="s">
        <v>100</v>
      </c>
      <c r="E25" s="15">
        <v>170</v>
      </c>
      <c r="F25" s="15">
        <v>148</v>
      </c>
      <c r="G25" s="15">
        <v>194</v>
      </c>
      <c r="H25" s="15">
        <v>176</v>
      </c>
      <c r="I25" s="15">
        <v>198</v>
      </c>
      <c r="J25" s="15">
        <v>216</v>
      </c>
      <c r="K25" s="15">
        <v>0</v>
      </c>
      <c r="L25" s="15">
        <v>1102</v>
      </c>
      <c r="M25" s="17">
        <v>183.66666666666666</v>
      </c>
      <c r="N25" s="15">
        <v>-112</v>
      </c>
      <c r="O25" s="62">
        <v>27.999900000000025</v>
      </c>
    </row>
    <row r="26" spans="1:15" ht="15.6">
      <c r="A26" s="61">
        <v>22</v>
      </c>
      <c r="B26" s="14" t="s">
        <v>87</v>
      </c>
      <c r="C26" s="14" t="s">
        <v>123</v>
      </c>
      <c r="D26" s="14" t="s">
        <v>49</v>
      </c>
      <c r="E26" s="15">
        <v>185</v>
      </c>
      <c r="F26" s="15">
        <v>194</v>
      </c>
      <c r="G26" s="15">
        <v>159</v>
      </c>
      <c r="H26" s="15">
        <v>179</v>
      </c>
      <c r="I26" s="15">
        <v>202</v>
      </c>
      <c r="J26" s="15">
        <v>181</v>
      </c>
      <c r="K26" s="15">
        <v>0</v>
      </c>
      <c r="L26" s="15">
        <v>1100</v>
      </c>
      <c r="M26" s="17">
        <v>183.33333333333334</v>
      </c>
      <c r="N26" s="15">
        <v>-114</v>
      </c>
      <c r="O26" s="62">
        <v>25.999900000000025</v>
      </c>
    </row>
    <row r="27" spans="1:15" ht="15.6">
      <c r="A27" s="61">
        <v>23</v>
      </c>
      <c r="B27" s="14" t="s">
        <v>87</v>
      </c>
      <c r="C27" s="14" t="s">
        <v>131</v>
      </c>
      <c r="D27" s="14" t="s">
        <v>50</v>
      </c>
      <c r="E27" s="15">
        <v>156</v>
      </c>
      <c r="F27" s="15">
        <v>168</v>
      </c>
      <c r="G27" s="15">
        <v>166</v>
      </c>
      <c r="H27" s="15">
        <v>186</v>
      </c>
      <c r="I27" s="15">
        <v>216</v>
      </c>
      <c r="J27" s="15">
        <v>205</v>
      </c>
      <c r="K27" s="15">
        <v>0</v>
      </c>
      <c r="L27" s="15">
        <v>1097</v>
      </c>
      <c r="M27" s="17">
        <v>182.83333333333334</v>
      </c>
      <c r="N27" s="15">
        <v>-117</v>
      </c>
      <c r="O27" s="62">
        <v>22.999900000000025</v>
      </c>
    </row>
    <row r="28" spans="1:15" ht="15.6">
      <c r="A28" s="61">
        <v>24</v>
      </c>
      <c r="B28" s="14" t="s">
        <v>87</v>
      </c>
      <c r="C28" s="14" t="s">
        <v>162</v>
      </c>
      <c r="D28" s="14" t="s">
        <v>50</v>
      </c>
      <c r="E28" s="15">
        <v>157</v>
      </c>
      <c r="F28" s="15">
        <v>183</v>
      </c>
      <c r="G28" s="15">
        <v>177</v>
      </c>
      <c r="H28" s="15">
        <v>196</v>
      </c>
      <c r="I28" s="15">
        <v>180</v>
      </c>
      <c r="J28" s="15">
        <v>200</v>
      </c>
      <c r="K28" s="15">
        <v>0</v>
      </c>
      <c r="L28" s="15">
        <v>1093</v>
      </c>
      <c r="M28" s="17">
        <v>182.16666666666666</v>
      </c>
      <c r="N28" s="15">
        <v>-121</v>
      </c>
      <c r="O28" s="62">
        <v>18.999900000000025</v>
      </c>
    </row>
    <row r="29" spans="1:15" ht="15.6">
      <c r="A29" s="61">
        <v>25</v>
      </c>
      <c r="B29" s="14" t="s">
        <v>86</v>
      </c>
      <c r="C29" s="14" t="s">
        <v>79</v>
      </c>
      <c r="D29" s="14" t="s">
        <v>49</v>
      </c>
      <c r="E29" s="15">
        <v>169</v>
      </c>
      <c r="F29" s="15">
        <v>196</v>
      </c>
      <c r="G29" s="15">
        <v>202</v>
      </c>
      <c r="H29" s="15">
        <v>161</v>
      </c>
      <c r="I29" s="15">
        <v>139</v>
      </c>
      <c r="J29" s="15">
        <v>177</v>
      </c>
      <c r="K29" s="15">
        <v>48</v>
      </c>
      <c r="L29" s="15">
        <v>1092</v>
      </c>
      <c r="M29" s="17">
        <v>182</v>
      </c>
      <c r="N29" s="15">
        <v>-122</v>
      </c>
      <c r="O29" s="62">
        <v>17.999900000000025</v>
      </c>
    </row>
    <row r="30" spans="1:15" ht="15.6">
      <c r="A30" s="61">
        <v>26</v>
      </c>
      <c r="B30" s="14" t="s">
        <v>86</v>
      </c>
      <c r="C30" s="14" t="s">
        <v>96</v>
      </c>
      <c r="D30" s="14" t="s">
        <v>50</v>
      </c>
      <c r="E30" s="15">
        <v>168</v>
      </c>
      <c r="F30" s="15">
        <v>161</v>
      </c>
      <c r="G30" s="15">
        <v>155</v>
      </c>
      <c r="H30" s="15">
        <v>204</v>
      </c>
      <c r="I30" s="15">
        <v>174</v>
      </c>
      <c r="J30" s="15">
        <v>179</v>
      </c>
      <c r="K30" s="15">
        <v>48</v>
      </c>
      <c r="L30" s="15">
        <v>1089</v>
      </c>
      <c r="M30" s="17">
        <v>181.5</v>
      </c>
      <c r="N30" s="15">
        <v>-125</v>
      </c>
      <c r="O30" s="62">
        <v>14.999900000000025</v>
      </c>
    </row>
    <row r="31" spans="1:15" ht="15.6">
      <c r="A31" s="61">
        <v>27</v>
      </c>
      <c r="B31" s="14" t="s">
        <v>88</v>
      </c>
      <c r="C31" s="14" t="s">
        <v>144</v>
      </c>
      <c r="D31" s="14" t="s">
        <v>49</v>
      </c>
      <c r="E31" s="15">
        <v>158</v>
      </c>
      <c r="F31" s="15">
        <v>171</v>
      </c>
      <c r="G31" s="15">
        <v>132</v>
      </c>
      <c r="H31" s="15">
        <v>175</v>
      </c>
      <c r="I31" s="15">
        <v>198</v>
      </c>
      <c r="J31" s="15">
        <v>195</v>
      </c>
      <c r="K31" s="15">
        <v>48</v>
      </c>
      <c r="L31" s="15">
        <v>1077</v>
      </c>
      <c r="M31" s="17">
        <v>179.5</v>
      </c>
      <c r="N31" s="15">
        <v>-137</v>
      </c>
      <c r="O31" s="62">
        <v>2.9999000000000251</v>
      </c>
    </row>
    <row r="32" spans="1:15" ht="15.6">
      <c r="A32" s="61">
        <v>28</v>
      </c>
      <c r="B32" s="14" t="s">
        <v>87</v>
      </c>
      <c r="C32" s="14" t="s">
        <v>112</v>
      </c>
      <c r="D32" s="14" t="s">
        <v>50</v>
      </c>
      <c r="E32" s="15">
        <v>154.0001</v>
      </c>
      <c r="F32" s="15">
        <v>140</v>
      </c>
      <c r="G32" s="15">
        <v>189</v>
      </c>
      <c r="H32" s="15">
        <v>191</v>
      </c>
      <c r="I32" s="15">
        <v>189</v>
      </c>
      <c r="J32" s="15">
        <v>211</v>
      </c>
      <c r="K32" s="15">
        <v>0</v>
      </c>
      <c r="L32" s="15">
        <v>1074.0001</v>
      </c>
      <c r="M32" s="17">
        <v>179.00001666666665</v>
      </c>
      <c r="N32" s="15">
        <v>-139.99990000000003</v>
      </c>
      <c r="O32" s="62">
        <v>0</v>
      </c>
    </row>
    <row r="33" spans="1:15" ht="15.6">
      <c r="A33" s="96" t="s">
        <v>25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8"/>
    </row>
    <row r="34" spans="1:15" ht="15.6">
      <c r="A34" s="61">
        <v>29</v>
      </c>
      <c r="B34" s="14" t="s">
        <v>87</v>
      </c>
      <c r="C34" s="14" t="s">
        <v>95</v>
      </c>
      <c r="D34" s="14" t="s">
        <v>50</v>
      </c>
      <c r="E34" s="99" t="s">
        <v>26</v>
      </c>
      <c r="F34" s="100"/>
      <c r="G34" s="100"/>
      <c r="H34" s="100"/>
      <c r="I34" s="100"/>
      <c r="J34" s="101"/>
      <c r="K34" s="15">
        <v>0</v>
      </c>
      <c r="L34" s="15">
        <v>212</v>
      </c>
      <c r="M34" s="50"/>
      <c r="N34" s="51"/>
      <c r="O34" s="65"/>
    </row>
    <row r="35" spans="1:15" ht="15.6">
      <c r="A35" s="61">
        <v>30</v>
      </c>
      <c r="B35" s="14" t="s">
        <v>86</v>
      </c>
      <c r="C35" s="14" t="s">
        <v>150</v>
      </c>
      <c r="D35" s="14" t="s">
        <v>49</v>
      </c>
      <c r="E35" s="102"/>
      <c r="F35" s="103"/>
      <c r="G35" s="103"/>
      <c r="H35" s="103"/>
      <c r="I35" s="103"/>
      <c r="J35" s="104"/>
      <c r="K35" s="15">
        <v>8</v>
      </c>
      <c r="L35" s="15">
        <v>212</v>
      </c>
      <c r="M35" s="52"/>
      <c r="N35" s="53"/>
      <c r="O35" s="66"/>
    </row>
    <row r="36" spans="1:15" ht="15.6">
      <c r="A36" s="96" t="s">
        <v>27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8"/>
    </row>
    <row r="37" spans="1:15" ht="15.6">
      <c r="A37" s="61">
        <v>31</v>
      </c>
      <c r="B37" s="14" t="s">
        <v>87</v>
      </c>
      <c r="C37" s="14" t="s">
        <v>140</v>
      </c>
      <c r="D37" s="14" t="s">
        <v>50</v>
      </c>
      <c r="E37" s="99" t="s">
        <v>26</v>
      </c>
      <c r="F37" s="100"/>
      <c r="G37" s="100"/>
      <c r="H37" s="100"/>
      <c r="I37" s="100"/>
      <c r="J37" s="101"/>
      <c r="K37" s="15">
        <v>0</v>
      </c>
      <c r="L37" s="15">
        <v>204</v>
      </c>
      <c r="M37" s="50"/>
      <c r="N37" s="51"/>
      <c r="O37" s="65"/>
    </row>
    <row r="38" spans="1:15" ht="16.2" thickBot="1">
      <c r="A38" s="67">
        <v>32</v>
      </c>
      <c r="B38" s="30" t="s">
        <v>87</v>
      </c>
      <c r="C38" s="30" t="s">
        <v>146</v>
      </c>
      <c r="D38" s="30" t="s">
        <v>49</v>
      </c>
      <c r="E38" s="105"/>
      <c r="F38" s="106"/>
      <c r="G38" s="106"/>
      <c r="H38" s="106"/>
      <c r="I38" s="106"/>
      <c r="J38" s="107"/>
      <c r="K38" s="68">
        <v>0</v>
      </c>
      <c r="L38" s="68">
        <v>203</v>
      </c>
      <c r="M38" s="69"/>
      <c r="N38" s="70"/>
      <c r="O38" s="71"/>
    </row>
  </sheetData>
  <mergeCells count="7">
    <mergeCell ref="A33:O33"/>
    <mergeCell ref="E34:J35"/>
    <mergeCell ref="A36:O36"/>
    <mergeCell ref="E37:J38"/>
    <mergeCell ref="A1:O1"/>
    <mergeCell ref="A2:O2"/>
    <mergeCell ref="E4:J4"/>
  </mergeCells>
  <conditionalFormatting sqref="E5:J32">
    <cfRule type="expression" dxfId="111" priority="1" stopIfTrue="1">
      <formula>E5=""</formula>
    </cfRule>
    <cfRule type="cellIs" dxfId="110" priority="2" stopIfTrue="1" operator="equal">
      <formula>300</formula>
    </cfRule>
    <cfRule type="cellIs" dxfId="109" priority="3" stopIfTrue="1" operator="greaterThan">
      <formula>199</formula>
    </cfRule>
  </conditionalFormatting>
  <printOptions horizontalCentered="1"/>
  <pageMargins left="0" right="0" top="0" bottom="0" header="0.51181102362204722" footer="0.51181102362204722"/>
  <pageSetup paperSize="9" scale="99" orientation="landscape" horizontalDpi="4294967293" r:id="rId1"/>
  <headerFooter alignWithMargins="0"/>
  <customProperties>
    <customPr name="_pios_id" r:id="rId2"/>
    <customPr name="EpmWorksheetKeyString_GUID" r:id="rId3"/>
  </customProperties>
</worksheet>
</file>

<file path=docMetadata/LabelInfo.xml><?xml version="1.0" encoding="utf-8"?>
<clbl:labelList xmlns:clbl="http://schemas.microsoft.com/office/2020/mipLabelMetadata">
  <clbl:label id="{a4e47c19-e68f-4046-bf94-918d2dcc81ee}" enabled="1" method="Standard" siteId="{34cd94b5-d86c-447f-8d9b-81b4ff94d32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RANKING</vt:lpstr>
      <vt:lpstr>REPORT</vt:lpstr>
      <vt:lpstr>FINAL</vt:lpstr>
      <vt:lpstr>YARI-FINAL</vt:lpstr>
      <vt:lpstr>FINAL- T3</vt:lpstr>
      <vt:lpstr>FINAL- T2</vt:lpstr>
      <vt:lpstr>FINAL- T1</vt:lpstr>
      <vt:lpstr>GENCLIST</vt:lpstr>
      <vt:lpstr>ELEME SONUC</vt:lpstr>
      <vt:lpstr>COMB-LIST</vt:lpstr>
      <vt:lpstr>TURBO SIRALAMA</vt:lpstr>
      <vt:lpstr>TUR-9</vt:lpstr>
      <vt:lpstr>TUR-8</vt:lpstr>
      <vt:lpstr>TUR-7</vt:lpstr>
      <vt:lpstr>TUR-6</vt:lpstr>
      <vt:lpstr>TUR-5</vt:lpstr>
      <vt:lpstr>TUR-4</vt:lpstr>
      <vt:lpstr>TUR-3</vt:lpstr>
      <vt:lpstr>TUR-2</vt:lpstr>
      <vt:lpstr>TUR-1</vt:lpstr>
      <vt:lpstr>'COMB-LIST'!Print_Area</vt:lpstr>
      <vt:lpstr>'ELEME SONUC'!Print_Area</vt:lpstr>
      <vt:lpstr>FINAL!Print_Area</vt:lpstr>
      <vt:lpstr>'FINAL- T1'!Print_Area</vt:lpstr>
      <vt:lpstr>'FINAL- T2'!Print_Area</vt:lpstr>
      <vt:lpstr>'FINAL- T3'!Print_Area</vt:lpstr>
      <vt:lpstr>GENCLIST!Print_Area</vt:lpstr>
      <vt:lpstr>REPORT!Print_Area</vt:lpstr>
      <vt:lpstr>'TUR-1'!Print_Area</vt:lpstr>
      <vt:lpstr>'TUR-2'!Print_Area</vt:lpstr>
      <vt:lpstr>'TUR-3'!Print_Area</vt:lpstr>
      <vt:lpstr>'TUR-4'!Print_Area</vt:lpstr>
      <vt:lpstr>'TUR-5'!Print_Area</vt:lpstr>
      <vt:lpstr>'TUR-6'!Print_Area</vt:lpstr>
      <vt:lpstr>'TUR-7'!Print_Area</vt:lpstr>
      <vt:lpstr>'TUR-8'!Print_Area</vt:lpstr>
      <vt:lpstr>'TUR-9'!Print_Area</vt:lpstr>
      <vt:lpstr>'TURBO SIRALAMA'!Print_Area</vt:lpstr>
      <vt:lpstr>'YARI-FINAL'!Print_Area</vt:lpstr>
    </vt:vector>
  </TitlesOfParts>
  <Manager/>
  <Company>Novartis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Ozogluuntur, Tolga</dc:creator>
  <cp:keywords/>
  <dc:description/>
  <cp:lastModifiedBy>Ozogluuntur, Tolga</cp:lastModifiedBy>
  <cp:revision/>
  <cp:lastPrinted>2023-11-12T13:07:51Z</cp:lastPrinted>
  <dcterms:created xsi:type="dcterms:W3CDTF">2015-11-01T19:25:59Z</dcterms:created>
  <dcterms:modified xsi:type="dcterms:W3CDTF">2023-11-13T19:52:32Z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29bff8-5b33-42aa-95d2-28f72e792cb0_Enabled">
    <vt:lpwstr>True</vt:lpwstr>
  </property>
  <property fmtid="{D5CDD505-2E9C-101B-9397-08002B2CF9AE}" pid="3" name="MSIP_Label_4929bff8-5b33-42aa-95d2-28f72e792cb0_SiteId">
    <vt:lpwstr>f35a6974-607f-47d4-82d7-ff31d7dc53a5</vt:lpwstr>
  </property>
  <property fmtid="{D5CDD505-2E9C-101B-9397-08002B2CF9AE}" pid="4" name="MSIP_Label_4929bff8-5b33-42aa-95d2-28f72e792cb0_Owner">
    <vt:lpwstr>OZOGLTO1@novartis.net</vt:lpwstr>
  </property>
  <property fmtid="{D5CDD505-2E9C-101B-9397-08002B2CF9AE}" pid="5" name="MSIP_Label_4929bff8-5b33-42aa-95d2-28f72e792cb0_SetDate">
    <vt:lpwstr>2018-10-02T18:15:28.4139704Z</vt:lpwstr>
  </property>
  <property fmtid="{D5CDD505-2E9C-101B-9397-08002B2CF9AE}" pid="6" name="MSIP_Label_4929bff8-5b33-42aa-95d2-28f72e792cb0_Name">
    <vt:lpwstr>Business Use Only</vt:lpwstr>
  </property>
  <property fmtid="{D5CDD505-2E9C-101B-9397-08002B2CF9AE}" pid="7" name="MSIP_Label_4929bff8-5b33-42aa-95d2-28f72e792cb0_Application">
    <vt:lpwstr>Microsoft Azure Information Protection</vt:lpwstr>
  </property>
  <property fmtid="{D5CDD505-2E9C-101B-9397-08002B2CF9AE}" pid="8" name="MSIP_Label_4929bff8-5b33-42aa-95d2-28f72e792cb0_Extended_MSFT_Method">
    <vt:lpwstr>Automatic</vt:lpwstr>
  </property>
  <property fmtid="{D5CDD505-2E9C-101B-9397-08002B2CF9AE}" pid="9" name="Confidentiality">
    <vt:lpwstr>Business Use Only</vt:lpwstr>
  </property>
  <property fmtid="{D5CDD505-2E9C-101B-9397-08002B2CF9AE}" pid="10" name="MSIP_Label_a4e47c19-e68f-4046-bf94-918d2dcc81ee_Enabled">
    <vt:lpwstr>true</vt:lpwstr>
  </property>
  <property fmtid="{D5CDD505-2E9C-101B-9397-08002B2CF9AE}" pid="11" name="MSIP_Label_a4e47c19-e68f-4046-bf94-918d2dcc81ee_SetDate">
    <vt:lpwstr>2022-07-18T15:45:44Z</vt:lpwstr>
  </property>
  <property fmtid="{D5CDD505-2E9C-101B-9397-08002B2CF9AE}" pid="12" name="MSIP_Label_a4e47c19-e68f-4046-bf94-918d2dcc81ee_Method">
    <vt:lpwstr>Standard</vt:lpwstr>
  </property>
  <property fmtid="{D5CDD505-2E9C-101B-9397-08002B2CF9AE}" pid="13" name="MSIP_Label_a4e47c19-e68f-4046-bf94-918d2dcc81ee_Name">
    <vt:lpwstr>Business Use Only</vt:lpwstr>
  </property>
  <property fmtid="{D5CDD505-2E9C-101B-9397-08002B2CF9AE}" pid="14" name="MSIP_Label_a4e47c19-e68f-4046-bf94-918d2dcc81ee_SiteId">
    <vt:lpwstr>34cd94b5-d86c-447f-8d9b-81b4ff94d329</vt:lpwstr>
  </property>
  <property fmtid="{D5CDD505-2E9C-101B-9397-08002B2CF9AE}" pid="15" name="MSIP_Label_a4e47c19-e68f-4046-bf94-918d2dcc81ee_ActionId">
    <vt:lpwstr>6e686a84-4534-4dc7-bf12-c5277d1acf1b</vt:lpwstr>
  </property>
  <property fmtid="{D5CDD505-2E9C-101B-9397-08002B2CF9AE}" pid="16" name="MSIP_Label_a4e47c19-e68f-4046-bf94-918d2dcc81ee_ContentBits">
    <vt:lpwstr>0</vt:lpwstr>
  </property>
  <property fmtid="{D5CDD505-2E9C-101B-9397-08002B2CF9AE}" pid="17" name="CustomUiType">
    <vt:lpwstr>2</vt:lpwstr>
  </property>
</Properties>
</file>